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720" yWindow="-45" windowWidth="13410" windowHeight="9000"/>
  </bookViews>
  <sheets>
    <sheet name="Tổng hợp 28112022" sheetId="19" r:id="rId1"/>
    <sheet name="2811_SL CCCD đc đồng bộ" sheetId="22" r:id="rId2"/>
    <sheet name="Chi tiết BV ngày28112022" sheetId="21" r:id="rId3"/>
    <sheet name="2811_Tỷ lệ CS KCB bằng CCCD" sheetId="23" state="hidden" r:id="rId4"/>
    <sheet name="2811_CS KCB chưa KB bằng CCCD" sheetId="24" r:id="rId5"/>
    <sheet name="Sheet1" sheetId="25" state="hidden" r:id="rId6"/>
  </sheets>
  <externalReferences>
    <externalReference r:id="rId7"/>
    <externalReference r:id="rId8"/>
  </externalReferences>
  <definedNames>
    <definedName name="_xlnm._FilterDatabase" localSheetId="4" hidden="1">'2811_CS KCB chưa KB bằng CCCD'!$A$1:$Z$4</definedName>
    <definedName name="_xlnm._FilterDatabase" localSheetId="1" hidden="1">'2811_SL CCCD đc đồng bộ'!$A$1:$M$1</definedName>
    <definedName name="_xlnm._FilterDatabase" localSheetId="3" hidden="1">'2811_Tỷ lệ CS KCB bằng CCCD'!$A$1:$G$59</definedName>
    <definedName name="_xlnm._FilterDatabase" localSheetId="2" hidden="1">'Chi tiết BV ngày28112022'!$A$1:$Z$666</definedName>
    <definedName name="_xlnm._FilterDatabase" localSheetId="5" hidden="1">Sheet1!$A$1:$E$647</definedName>
    <definedName name="_xlnm._FilterDatabase" localSheetId="0" hidden="1">'Tổng hợp 28112022'!$A$1:$AB$54</definedName>
  </definedNames>
  <calcPr calcId="145621"/>
</workbook>
</file>

<file path=xl/calcChain.xml><?xml version="1.0" encoding="utf-8"?>
<calcChain xmlns="http://schemas.openxmlformats.org/spreadsheetml/2006/main">
  <c r="H3" i="19" l="1"/>
  <c r="G3" i="19"/>
  <c r="F3" i="19"/>
  <c r="D3" i="19"/>
  <c r="H29" i="22" l="1"/>
  <c r="E29" i="22"/>
  <c r="D29" i="22"/>
  <c r="I29" i="22" s="1"/>
  <c r="D5" i="19"/>
  <c r="A2" i="21" l="1"/>
  <c r="B2" i="21" s="1"/>
  <c r="A656" i="21"/>
  <c r="B656" i="21" s="1"/>
  <c r="A657" i="21"/>
  <c r="B657" i="21" s="1"/>
  <c r="A658" i="21"/>
  <c r="B658" i="21" s="1"/>
  <c r="A659" i="21"/>
  <c r="B659" i="21" s="1"/>
  <c r="A660" i="21"/>
  <c r="B660" i="21" s="1"/>
  <c r="A661" i="21"/>
  <c r="B661" i="21" s="1"/>
  <c r="A662" i="21"/>
  <c r="B662" i="21" s="1"/>
  <c r="H5" i="19"/>
  <c r="G5" i="19"/>
  <c r="F5" i="19"/>
  <c r="A641" i="21" l="1"/>
  <c r="B641" i="21" s="1"/>
  <c r="A642" i="21"/>
  <c r="B642" i="21" s="1"/>
  <c r="A643" i="21"/>
  <c r="B643" i="21" s="1"/>
  <c r="A644" i="21"/>
  <c r="B644" i="21" s="1"/>
  <c r="A645" i="21"/>
  <c r="B645" i="21" s="1"/>
  <c r="A646" i="21"/>
  <c r="B646" i="21" s="1"/>
  <c r="A647" i="21"/>
  <c r="B647" i="21" s="1"/>
  <c r="A648" i="21"/>
  <c r="B648" i="21" s="1"/>
  <c r="A649" i="21"/>
  <c r="B649" i="21" s="1"/>
  <c r="A650" i="21"/>
  <c r="B650" i="21" s="1"/>
  <c r="A651" i="21"/>
  <c r="B651" i="21" s="1"/>
  <c r="A652" i="21"/>
  <c r="B652" i="21" s="1"/>
  <c r="A653" i="21"/>
  <c r="B653" i="21" s="1"/>
  <c r="A654" i="21"/>
  <c r="B654" i="21" s="1"/>
  <c r="A655" i="21"/>
  <c r="B655" i="21" s="1"/>
  <c r="H7" i="19"/>
  <c r="G7" i="19"/>
  <c r="F7" i="19"/>
  <c r="D7" i="19"/>
  <c r="E6" i="19"/>
  <c r="A618" i="21" l="1"/>
  <c r="B618" i="21" s="1"/>
  <c r="A619" i="21"/>
  <c r="B619" i="21" s="1"/>
  <c r="A620" i="21"/>
  <c r="B620" i="21" s="1"/>
  <c r="A621" i="21"/>
  <c r="B621" i="21" s="1"/>
  <c r="A622" i="21"/>
  <c r="B622" i="21" s="1"/>
  <c r="A623" i="21"/>
  <c r="B623" i="21" s="1"/>
  <c r="A624" i="21"/>
  <c r="B624" i="21" s="1"/>
  <c r="A625" i="21"/>
  <c r="B625" i="21" s="1"/>
  <c r="A626" i="21"/>
  <c r="B626" i="21" s="1"/>
  <c r="A627" i="21"/>
  <c r="B627" i="21" s="1"/>
  <c r="A628" i="21"/>
  <c r="B628" i="21" s="1"/>
  <c r="A629" i="21"/>
  <c r="B629" i="21" s="1"/>
  <c r="A630" i="21"/>
  <c r="B630" i="21" s="1"/>
  <c r="A631" i="21"/>
  <c r="B631" i="21" s="1"/>
  <c r="A632" i="21"/>
  <c r="B632" i="21" s="1"/>
  <c r="A633" i="21"/>
  <c r="B633" i="21" s="1"/>
  <c r="A634" i="21"/>
  <c r="B634" i="21" s="1"/>
  <c r="A635" i="21"/>
  <c r="B635" i="21" s="1"/>
  <c r="A636" i="21"/>
  <c r="B636" i="21" s="1"/>
  <c r="A637" i="21"/>
  <c r="B637" i="21" s="1"/>
  <c r="A638" i="21"/>
  <c r="B638" i="21" s="1"/>
  <c r="A639" i="21"/>
  <c r="B639" i="21" s="1"/>
  <c r="A640" i="21"/>
  <c r="B640" i="21" s="1"/>
  <c r="I3" i="22"/>
  <c r="I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" i="22"/>
  <c r="H9" i="19"/>
  <c r="G9" i="19"/>
  <c r="F9" i="19"/>
  <c r="D9" i="19"/>
  <c r="E8" i="19"/>
  <c r="A592" i="21" l="1"/>
  <c r="B592" i="21" s="1"/>
  <c r="A593" i="21"/>
  <c r="B593" i="21" s="1"/>
  <c r="A594" i="21"/>
  <c r="B594" i="21" s="1"/>
  <c r="A595" i="21"/>
  <c r="B595" i="21" s="1"/>
  <c r="A596" i="21"/>
  <c r="B596" i="21" s="1"/>
  <c r="A597" i="21"/>
  <c r="B597" i="21" s="1"/>
  <c r="A598" i="21"/>
  <c r="B598" i="21" s="1"/>
  <c r="A599" i="21"/>
  <c r="B599" i="21" s="1"/>
  <c r="A600" i="21"/>
  <c r="B600" i="21" s="1"/>
  <c r="A601" i="21"/>
  <c r="B601" i="21" s="1"/>
  <c r="A602" i="21"/>
  <c r="B602" i="21" s="1"/>
  <c r="A603" i="21"/>
  <c r="B603" i="21" s="1"/>
  <c r="A604" i="21"/>
  <c r="B604" i="21" s="1"/>
  <c r="A605" i="21"/>
  <c r="B605" i="21" s="1"/>
  <c r="A606" i="21"/>
  <c r="B606" i="21" s="1"/>
  <c r="A607" i="21"/>
  <c r="B607" i="21" s="1"/>
  <c r="A608" i="21"/>
  <c r="B608" i="21" s="1"/>
  <c r="A609" i="21"/>
  <c r="B609" i="21" s="1"/>
  <c r="A610" i="21"/>
  <c r="B610" i="21" s="1"/>
  <c r="A611" i="21"/>
  <c r="B611" i="21" s="1"/>
  <c r="A612" i="21"/>
  <c r="B612" i="21" s="1"/>
  <c r="A613" i="21"/>
  <c r="B613" i="21" s="1"/>
  <c r="A614" i="21"/>
  <c r="B614" i="21" s="1"/>
  <c r="A615" i="21"/>
  <c r="B615" i="21" s="1"/>
  <c r="A616" i="21"/>
  <c r="B616" i="21" s="1"/>
  <c r="A617" i="21"/>
  <c r="B617" i="21" s="1"/>
  <c r="E10" i="19"/>
  <c r="H11" i="19"/>
  <c r="G11" i="19"/>
  <c r="F11" i="19"/>
  <c r="D11" i="19"/>
  <c r="A563" i="21" l="1"/>
  <c r="B563" i="21" s="1"/>
  <c r="A564" i="21"/>
  <c r="B564" i="21" s="1"/>
  <c r="A565" i="21"/>
  <c r="B565" i="21" s="1"/>
  <c r="A566" i="21"/>
  <c r="B566" i="21" s="1"/>
  <c r="A567" i="21"/>
  <c r="B567" i="21" s="1"/>
  <c r="A568" i="21"/>
  <c r="B568" i="21" s="1"/>
  <c r="A569" i="21"/>
  <c r="B569" i="21" s="1"/>
  <c r="A570" i="21"/>
  <c r="B570" i="21" s="1"/>
  <c r="A571" i="21"/>
  <c r="B571" i="21" s="1"/>
  <c r="A572" i="21"/>
  <c r="B572" i="21" s="1"/>
  <c r="A573" i="21"/>
  <c r="B573" i="21" s="1"/>
  <c r="A574" i="21"/>
  <c r="B574" i="21" s="1"/>
  <c r="A575" i="21"/>
  <c r="B575" i="21" s="1"/>
  <c r="A576" i="21"/>
  <c r="B576" i="21" s="1"/>
  <c r="A577" i="21"/>
  <c r="B577" i="21" s="1"/>
  <c r="A578" i="21"/>
  <c r="B578" i="21" s="1"/>
  <c r="A579" i="21"/>
  <c r="B579" i="21" s="1"/>
  <c r="A580" i="21"/>
  <c r="B580" i="21" s="1"/>
  <c r="A581" i="21"/>
  <c r="B581" i="21" s="1"/>
  <c r="A582" i="21"/>
  <c r="B582" i="21" s="1"/>
  <c r="A583" i="21"/>
  <c r="B583" i="21" s="1"/>
  <c r="A584" i="21"/>
  <c r="B584" i="21" s="1"/>
  <c r="A585" i="21"/>
  <c r="B585" i="21" s="1"/>
  <c r="A586" i="21"/>
  <c r="B586" i="21" s="1"/>
  <c r="A587" i="21"/>
  <c r="B587" i="21" s="1"/>
  <c r="A588" i="21"/>
  <c r="B588" i="21" s="1"/>
  <c r="A589" i="21"/>
  <c r="B589" i="21" s="1"/>
  <c r="A590" i="21"/>
  <c r="B590" i="21" s="1"/>
  <c r="A591" i="21"/>
  <c r="B591" i="21" s="1"/>
  <c r="H13" i="19" l="1"/>
  <c r="G13" i="19"/>
  <c r="F13" i="19"/>
  <c r="D13" i="19"/>
  <c r="E12" i="19"/>
  <c r="A529" i="21" l="1"/>
  <c r="B529" i="21" s="1"/>
  <c r="A530" i="21"/>
  <c r="B530" i="21" s="1"/>
  <c r="A531" i="21"/>
  <c r="B531" i="21" s="1"/>
  <c r="A532" i="21"/>
  <c r="B532" i="21" s="1"/>
  <c r="A533" i="21"/>
  <c r="B533" i="21" s="1"/>
  <c r="A534" i="21"/>
  <c r="B534" i="21" s="1"/>
  <c r="A535" i="21"/>
  <c r="B535" i="21" s="1"/>
  <c r="A536" i="21"/>
  <c r="B536" i="21" s="1"/>
  <c r="A537" i="21"/>
  <c r="B537" i="21" s="1"/>
  <c r="A538" i="21"/>
  <c r="B538" i="21" s="1"/>
  <c r="A539" i="21"/>
  <c r="B539" i="21" s="1"/>
  <c r="A540" i="21"/>
  <c r="B540" i="21" s="1"/>
  <c r="A541" i="21"/>
  <c r="B541" i="21" s="1"/>
  <c r="A542" i="21"/>
  <c r="B542" i="21" s="1"/>
  <c r="A543" i="21"/>
  <c r="B543" i="21" s="1"/>
  <c r="A544" i="21"/>
  <c r="B544" i="21" s="1"/>
  <c r="A545" i="21"/>
  <c r="B545" i="21" s="1"/>
  <c r="A546" i="21"/>
  <c r="B546" i="21" s="1"/>
  <c r="A547" i="21"/>
  <c r="B547" i="21" s="1"/>
  <c r="A548" i="21"/>
  <c r="B548" i="21" s="1"/>
  <c r="A549" i="21"/>
  <c r="B549" i="21" s="1"/>
  <c r="A550" i="21"/>
  <c r="B550" i="21" s="1"/>
  <c r="A551" i="21"/>
  <c r="B551" i="21" s="1"/>
  <c r="A552" i="21"/>
  <c r="B552" i="21" s="1"/>
  <c r="A553" i="21"/>
  <c r="B553" i="21" s="1"/>
  <c r="A554" i="21"/>
  <c r="B554" i="21" s="1"/>
  <c r="A555" i="21"/>
  <c r="B555" i="21" s="1"/>
  <c r="A556" i="21"/>
  <c r="B556" i="21" s="1"/>
  <c r="A557" i="21"/>
  <c r="B557" i="21" s="1"/>
  <c r="A558" i="21"/>
  <c r="B558" i="21" s="1"/>
  <c r="A559" i="21"/>
  <c r="B559" i="21" s="1"/>
  <c r="A560" i="21"/>
  <c r="B560" i="21" s="1"/>
  <c r="A561" i="21"/>
  <c r="B561" i="21" s="1"/>
  <c r="A562" i="21"/>
  <c r="B562" i="21" s="1"/>
  <c r="H15" i="19"/>
  <c r="G15" i="19"/>
  <c r="F15" i="19"/>
  <c r="D15" i="19"/>
  <c r="E14" i="19"/>
  <c r="A506" i="21" l="1"/>
  <c r="B506" i="21" s="1"/>
  <c r="A507" i="21"/>
  <c r="B507" i="21" s="1"/>
  <c r="A508" i="21"/>
  <c r="B508" i="21" s="1"/>
  <c r="A509" i="21"/>
  <c r="B509" i="21" s="1"/>
  <c r="A510" i="21"/>
  <c r="B510" i="21" s="1"/>
  <c r="A511" i="21"/>
  <c r="B511" i="21" s="1"/>
  <c r="A512" i="21"/>
  <c r="B512" i="21" s="1"/>
  <c r="A513" i="21"/>
  <c r="B513" i="21" s="1"/>
  <c r="A514" i="21"/>
  <c r="B514" i="21" s="1"/>
  <c r="A515" i="21"/>
  <c r="B515" i="21" s="1"/>
  <c r="A516" i="21"/>
  <c r="B516" i="21" s="1"/>
  <c r="A517" i="21"/>
  <c r="B517" i="21" s="1"/>
  <c r="A518" i="21"/>
  <c r="B518" i="21" s="1"/>
  <c r="A519" i="21"/>
  <c r="B519" i="21" s="1"/>
  <c r="A520" i="21"/>
  <c r="B520" i="21" s="1"/>
  <c r="A521" i="21"/>
  <c r="B521" i="21" s="1"/>
  <c r="A522" i="21"/>
  <c r="B522" i="21" s="1"/>
  <c r="A523" i="21"/>
  <c r="B523" i="21" s="1"/>
  <c r="A524" i="21"/>
  <c r="B524" i="21" s="1"/>
  <c r="A525" i="21"/>
  <c r="B525" i="21" s="1"/>
  <c r="A526" i="21"/>
  <c r="B526" i="21" s="1"/>
  <c r="A527" i="21"/>
  <c r="B527" i="21" s="1"/>
  <c r="A528" i="21"/>
  <c r="B528" i="21" s="1"/>
  <c r="H17" i="19" l="1"/>
  <c r="G17" i="19"/>
  <c r="F17" i="19"/>
  <c r="D17" i="19"/>
  <c r="E16" i="19"/>
  <c r="A447" i="21" l="1"/>
  <c r="B447" i="21" s="1"/>
  <c r="A316" i="21"/>
  <c r="B316" i="21" s="1"/>
  <c r="A216" i="21"/>
  <c r="B216" i="21" s="1"/>
  <c r="A71" i="21"/>
  <c r="B71" i="21" s="1"/>
  <c r="A396" i="21"/>
  <c r="B396" i="21" s="1"/>
  <c r="A34" i="21"/>
  <c r="B34" i="21" s="1"/>
  <c r="A140" i="21"/>
  <c r="B140" i="21" s="1"/>
  <c r="A186" i="21"/>
  <c r="B186" i="21" s="1"/>
  <c r="A31" i="21"/>
  <c r="B31" i="21" s="1"/>
  <c r="A46" i="21"/>
  <c r="B46" i="21" s="1"/>
  <c r="A341" i="21"/>
  <c r="B341" i="21" s="1"/>
  <c r="A373" i="21"/>
  <c r="B373" i="21" s="1"/>
  <c r="A51" i="21"/>
  <c r="B51" i="21" s="1"/>
  <c r="A16" i="21"/>
  <c r="B16" i="21" s="1"/>
  <c r="A486" i="21"/>
  <c r="B486" i="21" s="1"/>
  <c r="A495" i="21"/>
  <c r="B495" i="21" s="1"/>
  <c r="A435" i="21"/>
  <c r="B435" i="21" s="1"/>
  <c r="A504" i="21"/>
  <c r="B504" i="21" s="1"/>
  <c r="A171" i="21"/>
  <c r="B171" i="21" s="1"/>
  <c r="A419" i="21"/>
  <c r="B419" i="21" s="1"/>
  <c r="A41" i="21"/>
  <c r="B41" i="21" s="1"/>
  <c r="A234" i="21"/>
  <c r="B234" i="21" s="1"/>
  <c r="A439" i="21"/>
  <c r="B439" i="21" s="1"/>
  <c r="A505" i="21"/>
  <c r="B505" i="21" s="1"/>
  <c r="A487" i="21"/>
  <c r="B487" i="21" s="1"/>
  <c r="A295" i="21"/>
  <c r="B295" i="21" s="1"/>
  <c r="A27" i="21"/>
  <c r="B27" i="21" s="1"/>
  <c r="A73" i="21"/>
  <c r="B73" i="21" s="1"/>
  <c r="A313" i="21"/>
  <c r="B313" i="21" s="1"/>
  <c r="A436" i="21"/>
  <c r="B436" i="21" s="1"/>
  <c r="A258" i="21"/>
  <c r="B258" i="21" s="1"/>
  <c r="A43" i="21"/>
  <c r="B43" i="21" s="1"/>
  <c r="A128" i="21"/>
  <c r="B128" i="21" s="1"/>
  <c r="A496" i="21"/>
  <c r="B496" i="21" s="1"/>
  <c r="A252" i="21"/>
  <c r="B252" i="21" s="1"/>
  <c r="A109" i="21"/>
  <c r="B109" i="21" s="1"/>
  <c r="H19" i="19"/>
  <c r="G19" i="19"/>
  <c r="F19" i="19"/>
  <c r="D19" i="19"/>
  <c r="E18" i="19"/>
  <c r="E20" i="19" l="1"/>
  <c r="A417" i="21" l="1"/>
  <c r="B417" i="21" s="1"/>
  <c r="A134" i="21"/>
  <c r="B134" i="21" s="1"/>
  <c r="A82" i="21"/>
  <c r="B82" i="21" s="1"/>
  <c r="A117" i="21"/>
  <c r="B117" i="21" s="1"/>
  <c r="A56" i="21"/>
  <c r="B56" i="21" s="1"/>
  <c r="A152" i="21"/>
  <c r="B152" i="21" s="1"/>
  <c r="A377" i="21"/>
  <c r="B377" i="21" s="1"/>
  <c r="A474" i="21"/>
  <c r="B474" i="21" s="1"/>
  <c r="A144" i="21"/>
  <c r="B144" i="21" s="1"/>
  <c r="A418" i="21"/>
  <c r="B418" i="21" s="1"/>
  <c r="A192" i="21"/>
  <c r="B192" i="21" s="1"/>
  <c r="A220" i="21"/>
  <c r="B220" i="21" s="1"/>
  <c r="A343" i="21"/>
  <c r="B343" i="21" s="1"/>
  <c r="A423" i="21"/>
  <c r="B423" i="21" s="1"/>
  <c r="A247" i="21"/>
  <c r="B247" i="21" s="1"/>
  <c r="A172" i="21"/>
  <c r="B172" i="21" s="1"/>
  <c r="A391" i="21"/>
  <c r="B391" i="21" s="1"/>
  <c r="A135" i="21"/>
  <c r="B135" i="21" s="1"/>
  <c r="A87" i="21"/>
  <c r="B87" i="21" s="1"/>
  <c r="A39" i="21"/>
  <c r="B39" i="21" s="1"/>
  <c r="A289" i="21"/>
  <c r="B289" i="21" s="1"/>
  <c r="A94" i="21"/>
  <c r="B94" i="21" s="1"/>
  <c r="A154" i="21"/>
  <c r="B154" i="21" s="1"/>
  <c r="A76" i="21"/>
  <c r="B76" i="21" s="1"/>
  <c r="A60" i="21"/>
  <c r="B60" i="21" s="1"/>
  <c r="A35" i="21"/>
  <c r="B35" i="21" s="1"/>
  <c r="A123" i="21"/>
  <c r="B123" i="21" s="1"/>
  <c r="A91" i="21"/>
  <c r="B91" i="21" s="1"/>
  <c r="A37" i="21"/>
  <c r="B37" i="21" s="1"/>
  <c r="A271" i="21"/>
  <c r="B271" i="21" s="1"/>
  <c r="A62" i="21"/>
  <c r="B62" i="21" s="1"/>
  <c r="A70" i="21"/>
  <c r="B70" i="21" s="1"/>
  <c r="A306" i="21"/>
  <c r="B306" i="21" s="1"/>
  <c r="A241" i="21"/>
  <c r="B241" i="21" s="1"/>
  <c r="A148" i="21"/>
  <c r="B148" i="21" s="1"/>
  <c r="A24" i="21"/>
  <c r="B24" i="21" s="1"/>
  <c r="A178" i="21"/>
  <c r="B178" i="21" s="1"/>
  <c r="A119" i="21"/>
  <c r="B119" i="21" s="1"/>
  <c r="A214" i="21"/>
  <c r="B214" i="21" s="1"/>
  <c r="A458" i="21"/>
  <c r="B458" i="21" s="1"/>
  <c r="A503" i="21"/>
  <c r="B503" i="21" s="1"/>
  <c r="A64" i="21"/>
  <c r="B64" i="21" s="1"/>
  <c r="A279" i="21"/>
  <c r="B279" i="21" s="1"/>
  <c r="A118" i="21"/>
  <c r="B118" i="21" s="1"/>
  <c r="H21" i="19"/>
  <c r="G21" i="19"/>
  <c r="F21" i="19"/>
  <c r="D21" i="19"/>
  <c r="A472" i="21" l="1"/>
  <c r="B472" i="21" s="1"/>
  <c r="A170" i="21"/>
  <c r="B170" i="21" s="1"/>
  <c r="A209" i="21"/>
  <c r="B209" i="21" s="1"/>
  <c r="A408" i="21"/>
  <c r="B408" i="21" s="1"/>
  <c r="A191" i="21"/>
  <c r="B191" i="21" s="1"/>
  <c r="A138" i="21"/>
  <c r="B138" i="21" s="1"/>
  <c r="A161" i="21"/>
  <c r="B161" i="21" s="1"/>
  <c r="A399" i="21"/>
  <c r="B399" i="21" s="1"/>
  <c r="A502" i="21"/>
  <c r="B502" i="21" s="1"/>
  <c r="A480" i="21"/>
  <c r="B480" i="21" s="1"/>
  <c r="A383" i="21"/>
  <c r="B383" i="21" s="1"/>
  <c r="A334" i="21"/>
  <c r="B334" i="21" s="1"/>
  <c r="A445" i="21"/>
  <c r="B445" i="21" s="1"/>
  <c r="A105" i="21"/>
  <c r="B105" i="21" s="1"/>
  <c r="A356" i="21"/>
  <c r="B356" i="21" s="1"/>
  <c r="A446" i="21"/>
  <c r="B446" i="21" s="1"/>
  <c r="A400" i="21"/>
  <c r="B400" i="21" s="1"/>
  <c r="A425" i="21"/>
  <c r="B425" i="21" s="1"/>
  <c r="A380" i="21"/>
  <c r="B380" i="21" s="1"/>
  <c r="A394" i="21"/>
  <c r="B394" i="21" s="1"/>
  <c r="A473" i="21"/>
  <c r="B473" i="21" s="1"/>
  <c r="A163" i="21"/>
  <c r="B163" i="21" s="1"/>
  <c r="H23" i="19"/>
  <c r="G23" i="19"/>
  <c r="F23" i="19"/>
  <c r="D23" i="19"/>
  <c r="E22" i="19"/>
  <c r="A72" i="21" l="1"/>
  <c r="B72" i="21" s="1"/>
  <c r="A225" i="21"/>
  <c r="B225" i="21" s="1"/>
  <c r="A485" i="21"/>
  <c r="B485" i="21" s="1"/>
  <c r="A49" i="21"/>
  <c r="B49" i="21" s="1"/>
  <c r="A329" i="21"/>
  <c r="B329" i="21" s="1"/>
  <c r="A333" i="21"/>
  <c r="B333" i="21" s="1"/>
  <c r="A434" i="21"/>
  <c r="B434" i="21" s="1"/>
  <c r="A183" i="21"/>
  <c r="B183" i="21" s="1"/>
  <c r="A305" i="21"/>
  <c r="B305" i="21" s="1"/>
  <c r="A158" i="21"/>
  <c r="B158" i="21" s="1"/>
  <c r="A30" i="21"/>
  <c r="B30" i="21" s="1"/>
  <c r="A444" i="21"/>
  <c r="B444" i="21" s="1"/>
  <c r="A402" i="21"/>
  <c r="B402" i="21" s="1"/>
  <c r="A363" i="21"/>
  <c r="B363" i="21" s="1"/>
  <c r="A376" i="21"/>
  <c r="B376" i="21" s="1"/>
  <c r="H25" i="19"/>
  <c r="G25" i="19"/>
  <c r="F25" i="19"/>
  <c r="D25" i="19"/>
  <c r="E24" i="19"/>
  <c r="A250" i="21" l="1"/>
  <c r="B250" i="21" s="1"/>
  <c r="A47" i="21"/>
  <c r="B47" i="21" s="1"/>
  <c r="A153" i="21"/>
  <c r="B153" i="21" s="1"/>
  <c r="A365" i="21"/>
  <c r="B365" i="21" s="1"/>
  <c r="A6" i="21"/>
  <c r="B6" i="21" s="1"/>
  <c r="A310" i="21"/>
  <c r="B310" i="21" s="1"/>
  <c r="A324" i="21"/>
  <c r="B324" i="21" s="1"/>
  <c r="A307" i="21"/>
  <c r="B307" i="21" s="1"/>
  <c r="A106" i="21"/>
  <c r="B106" i="21" s="1"/>
  <c r="A349" i="21"/>
  <c r="B349" i="21" s="1"/>
  <c r="A370" i="21"/>
  <c r="B370" i="21" s="1"/>
  <c r="A379" i="21"/>
  <c r="B379" i="21" s="1"/>
  <c r="A21" i="21"/>
  <c r="B21" i="21" s="1"/>
  <c r="A174" i="21"/>
  <c r="B174" i="21" s="1"/>
  <c r="A44" i="21"/>
  <c r="B44" i="21" s="1"/>
  <c r="A54" i="21"/>
  <c r="B54" i="21" s="1"/>
  <c r="A452" i="21"/>
  <c r="B452" i="21" s="1"/>
  <c r="A422" i="21"/>
  <c r="B422" i="21" s="1"/>
  <c r="A15" i="21"/>
  <c r="B15" i="21" s="1"/>
  <c r="A22" i="21"/>
  <c r="B22" i="21" s="1"/>
  <c r="A342" i="21"/>
  <c r="B342" i="21" s="1"/>
  <c r="A10" i="21"/>
  <c r="B10" i="21" s="1"/>
  <c r="A311" i="21"/>
  <c r="B311" i="21" s="1"/>
  <c r="A164" i="21"/>
  <c r="B164" i="21" s="1"/>
  <c r="A26" i="21"/>
  <c r="B26" i="21" s="1"/>
  <c r="A332" i="21"/>
  <c r="B332" i="21" s="1"/>
  <c r="A196" i="21"/>
  <c r="B196" i="21" s="1"/>
  <c r="A99" i="21"/>
  <c r="B99" i="21" s="1"/>
  <c r="A346" i="21"/>
  <c r="B346" i="21" s="1"/>
  <c r="A130" i="21"/>
  <c r="B130" i="21" s="1"/>
  <c r="A254" i="21"/>
  <c r="B254" i="21" s="1"/>
  <c r="A432" i="21"/>
  <c r="B432" i="21" s="1"/>
  <c r="A137" i="21"/>
  <c r="B137" i="21" s="1"/>
  <c r="A255" i="21"/>
  <c r="B255" i="21" s="1"/>
  <c r="A357" i="21"/>
  <c r="B357" i="21" s="1"/>
  <c r="A412" i="21"/>
  <c r="B412" i="21" s="1"/>
  <c r="A478" i="21"/>
  <c r="B478" i="21" s="1"/>
  <c r="A112" i="21"/>
  <c r="B112" i="21" s="1"/>
  <c r="A315" i="21"/>
  <c r="B315" i="21" s="1"/>
  <c r="A269" i="21"/>
  <c r="B269" i="21" s="1"/>
  <c r="A36" i="21"/>
  <c r="B36" i="21" s="1"/>
  <c r="A433" i="21"/>
  <c r="B433" i="21" s="1"/>
  <c r="A493" i="21"/>
  <c r="B493" i="21" s="1"/>
  <c r="A251" i="21"/>
  <c r="B251" i="21" s="1"/>
  <c r="A358" i="21"/>
  <c r="B358" i="21" s="1"/>
  <c r="A494" i="21"/>
  <c r="B494" i="21" s="1"/>
  <c r="A20" i="21"/>
  <c r="B20" i="21" s="1"/>
  <c r="A479" i="21"/>
  <c r="B479" i="21" s="1"/>
  <c r="A414" i="21"/>
  <c r="B414" i="21" s="1"/>
  <c r="A4" i="21"/>
  <c r="B4" i="21" s="1"/>
  <c r="A181" i="21"/>
  <c r="B181" i="21" s="1"/>
  <c r="A52" i="21"/>
  <c r="B52" i="21" s="1"/>
  <c r="A501" i="21"/>
  <c r="B501" i="21" s="1"/>
  <c r="A8" i="21"/>
  <c r="B8" i="21" s="1"/>
  <c r="A278" i="21"/>
  <c r="B278" i="21" s="1"/>
  <c r="A5" i="21"/>
  <c r="B5" i="21" s="1"/>
  <c r="A58" i="21"/>
  <c r="B58" i="21" s="1"/>
  <c r="A66" i="21"/>
  <c r="B66" i="21" s="1"/>
  <c r="A267" i="21"/>
  <c r="B267" i="21" s="1"/>
  <c r="A7" i="21"/>
  <c r="B7" i="21" s="1"/>
  <c r="A40" i="21"/>
  <c r="B40" i="21" s="1"/>
  <c r="A9" i="21"/>
  <c r="B9" i="21" s="1"/>
  <c r="A167" i="21"/>
  <c r="B167" i="21" s="1"/>
  <c r="A3" i="21"/>
  <c r="B3" i="21" s="1"/>
  <c r="A45" i="21"/>
  <c r="B45" i="21" s="1"/>
  <c r="A308" i="21"/>
  <c r="B308" i="21" s="1"/>
  <c r="H27" i="19"/>
  <c r="G27" i="19"/>
  <c r="F27" i="19"/>
  <c r="D27" i="19"/>
  <c r="E26" i="19"/>
  <c r="A14" i="21" l="1"/>
  <c r="B14" i="21" s="1"/>
  <c r="A139" i="21"/>
  <c r="B139" i="21" s="1"/>
  <c r="A393" i="21"/>
  <c r="B393" i="21" s="1"/>
  <c r="A205" i="21"/>
  <c r="B205" i="21" s="1"/>
  <c r="A156" i="21"/>
  <c r="B156" i="21" s="1"/>
  <c r="A150" i="21"/>
  <c r="B150" i="21" s="1"/>
  <c r="A126" i="21"/>
  <c r="B126" i="21" s="1"/>
  <c r="A90" i="21"/>
  <c r="B90" i="21" s="1"/>
  <c r="A157" i="21"/>
  <c r="B157" i="21" s="1"/>
  <c r="A25" i="21"/>
  <c r="B25" i="21" s="1"/>
  <c r="A19" i="21"/>
  <c r="B19" i="21" s="1"/>
  <c r="A238" i="21"/>
  <c r="B238" i="21" s="1"/>
  <c r="A230" i="21"/>
  <c r="B230" i="21" s="1"/>
  <c r="A249" i="21"/>
  <c r="B249" i="21" s="1"/>
  <c r="A256" i="21"/>
  <c r="B256" i="21" s="1"/>
  <c r="A53" i="21"/>
  <c r="B53" i="21" s="1"/>
  <c r="A127" i="21"/>
  <c r="B127" i="21" s="1"/>
  <c r="A185" i="21"/>
  <c r="B185" i="21" s="1"/>
  <c r="A194" i="21"/>
  <c r="B194" i="21" s="1"/>
  <c r="H29" i="19"/>
  <c r="G29" i="19"/>
  <c r="F29" i="19"/>
  <c r="D29" i="19"/>
  <c r="E28" i="19"/>
  <c r="A431" i="21" l="1"/>
  <c r="B431" i="21" s="1"/>
  <c r="A492" i="21"/>
  <c r="B492" i="21" s="1"/>
  <c r="A456" i="21"/>
  <c r="B456" i="21" s="1"/>
  <c r="A463" i="21"/>
  <c r="B463" i="21" s="1"/>
  <c r="A339" i="21"/>
  <c r="B339" i="21" s="1"/>
  <c r="A302" i="21"/>
  <c r="B302" i="21" s="1"/>
  <c r="A457" i="21"/>
  <c r="B457" i="21" s="1"/>
  <c r="A331" i="21"/>
  <c r="B331" i="21" s="1"/>
  <c r="A362" i="21"/>
  <c r="B362" i="21" s="1"/>
  <c r="A292" i="21"/>
  <c r="B292" i="21" s="1"/>
  <c r="A389" i="21"/>
  <c r="B389" i="21" s="1"/>
  <c r="A262" i="21"/>
  <c r="B262" i="21" s="1"/>
  <c r="A266" i="21"/>
  <c r="B266" i="21" s="1"/>
  <c r="A443" i="21"/>
  <c r="B443" i="21" s="1"/>
  <c r="A390" i="21"/>
  <c r="B390" i="21" s="1"/>
  <c r="A340" i="21"/>
  <c r="B340" i="21" s="1"/>
  <c r="A312" i="21"/>
  <c r="B312" i="21" s="1"/>
  <c r="A403" i="21"/>
  <c r="B403" i="21" s="1"/>
  <c r="A382" i="21"/>
  <c r="B382" i="21" s="1"/>
  <c r="A441" i="21"/>
  <c r="B441" i="21" s="1"/>
  <c r="A309" i="21"/>
  <c r="B309" i="21" s="1"/>
  <c r="A355" i="21"/>
  <c r="B355" i="21" s="1"/>
  <c r="A268" i="21"/>
  <c r="B268" i="21" s="1"/>
  <c r="A201" i="21"/>
  <c r="B201" i="21" s="1"/>
  <c r="D31" i="19"/>
  <c r="H31" i="19"/>
  <c r="G31" i="19"/>
  <c r="F31" i="19"/>
  <c r="E30" i="19"/>
  <c r="F58" i="23" l="1"/>
  <c r="A143" i="21"/>
  <c r="B143" i="21" s="1"/>
  <c r="A97" i="21"/>
  <c r="B97" i="21" s="1"/>
  <c r="A239" i="21"/>
  <c r="B239" i="21" s="1"/>
  <c r="A165" i="21"/>
  <c r="B165" i="21" s="1"/>
  <c r="A293" i="21"/>
  <c r="B293" i="21" s="1"/>
  <c r="A133" i="21"/>
  <c r="B133" i="21" s="1"/>
  <c r="A347" i="21"/>
  <c r="B347" i="21" s="1"/>
  <c r="A202" i="21"/>
  <c r="B202" i="21" s="1"/>
  <c r="A263" i="21"/>
  <c r="B263" i="21" s="1"/>
  <c r="A260" i="21"/>
  <c r="B260" i="21" s="1"/>
  <c r="A227" i="21"/>
  <c r="B227" i="21" s="1"/>
  <c r="A145" i="21"/>
  <c r="B145" i="21" s="1"/>
  <c r="A114" i="21"/>
  <c r="B114" i="21" s="1"/>
  <c r="A189" i="21"/>
  <c r="B189" i="21" s="1"/>
  <c r="A80" i="21"/>
  <c r="B80" i="21" s="1"/>
  <c r="A280" i="21"/>
  <c r="B280" i="21" s="1"/>
  <c r="A244" i="21"/>
  <c r="B244" i="21" s="1"/>
  <c r="A228" i="21"/>
  <c r="B228" i="21" s="1"/>
  <c r="A404" i="21"/>
  <c r="B404" i="21" s="1"/>
  <c r="A23" i="21"/>
  <c r="B23" i="21" s="1"/>
  <c r="A303" i="21"/>
  <c r="B303" i="21" s="1"/>
  <c r="A276" i="21"/>
  <c r="B276" i="21" s="1"/>
  <c r="A288" i="21"/>
  <c r="B288" i="21" s="1"/>
  <c r="A291" i="21"/>
  <c r="B291" i="21" s="1"/>
  <c r="A369" i="21"/>
  <c r="B369" i="21" s="1"/>
  <c r="A237" i="21"/>
  <c r="B237" i="21" s="1"/>
  <c r="A476" i="21"/>
  <c r="B476" i="21" s="1"/>
  <c r="A455" i="21"/>
  <c r="B455" i="21" s="1"/>
  <c r="A232" i="21"/>
  <c r="B232" i="21" s="1"/>
  <c r="A115" i="21"/>
  <c r="B115" i="21" s="1"/>
  <c r="A387" i="21"/>
  <c r="B387" i="21" s="1"/>
  <c r="A424" i="21"/>
  <c r="B424" i="21" s="1"/>
  <c r="A102" i="21"/>
  <c r="B102" i="21" s="1"/>
  <c r="A173" i="21"/>
  <c r="B173" i="21" s="1"/>
  <c r="A204" i="21"/>
  <c r="B204" i="21" s="1"/>
  <c r="A296" i="21"/>
  <c r="B296" i="21" s="1"/>
  <c r="A264" i="21"/>
  <c r="B264" i="21" s="1"/>
  <c r="A226" i="21"/>
  <c r="B226" i="21" s="1"/>
  <c r="A330" i="21"/>
  <c r="B330" i="21" s="1"/>
  <c r="A240" i="21"/>
  <c r="B240" i="21" s="1"/>
  <c r="A411" i="21"/>
  <c r="B411" i="21" s="1"/>
  <c r="A147" i="21"/>
  <c r="B147" i="21" s="1"/>
  <c r="A300" i="21"/>
  <c r="B300" i="21" s="1"/>
  <c r="A451" i="21"/>
  <c r="B451" i="21" s="1"/>
  <c r="A283" i="21"/>
  <c r="B283" i="21" s="1"/>
  <c r="A272" i="21"/>
  <c r="B272" i="21" s="1"/>
  <c r="A337" i="21"/>
  <c r="B337" i="21" s="1"/>
  <c r="A207" i="21"/>
  <c r="B207" i="21" s="1"/>
  <c r="A348" i="21"/>
  <c r="B348" i="21" s="1"/>
  <c r="A500" i="21"/>
  <c r="B500" i="21" s="1"/>
  <c r="A213" i="21"/>
  <c r="B213" i="21" s="1"/>
  <c r="A405" i="21"/>
  <c r="B405" i="21" s="1"/>
  <c r="A98" i="21"/>
  <c r="B98" i="21" s="1"/>
  <c r="A406" i="21"/>
  <c r="B406" i="21" s="1"/>
  <c r="A350" i="21"/>
  <c r="B350" i="21" s="1"/>
  <c r="A321" i="21"/>
  <c r="B321" i="21" s="1"/>
  <c r="A484" i="21"/>
  <c r="B484" i="21" s="1"/>
  <c r="A159" i="21"/>
  <c r="B159" i="21" s="1"/>
  <c r="A351" i="21"/>
  <c r="B351" i="21" s="1"/>
  <c r="A210" i="21"/>
  <c r="B210" i="21" s="1"/>
  <c r="A162" i="21"/>
  <c r="B162" i="21" s="1"/>
  <c r="A354" i="21"/>
  <c r="B354" i="21" s="1"/>
  <c r="A297" i="21"/>
  <c r="B297" i="21" s="1"/>
  <c r="A477" i="21"/>
  <c r="B477" i="21" s="1"/>
  <c r="A110" i="21"/>
  <c r="B110" i="21" s="1"/>
  <c r="A199" i="21"/>
  <c r="B199" i="21" s="1"/>
  <c r="A338" i="21"/>
  <c r="B338" i="21" s="1"/>
  <c r="A131" i="21"/>
  <c r="B131" i="21" s="1"/>
  <c r="A229" i="21"/>
  <c r="B229" i="21" s="1"/>
  <c r="A168" i="21"/>
  <c r="B168" i="21" s="1"/>
  <c r="A177" i="21"/>
  <c r="B177" i="21" s="1"/>
  <c r="A104" i="21"/>
  <c r="B104" i="21" s="1"/>
  <c r="A184" i="21"/>
  <c r="B184" i="21" s="1"/>
  <c r="A261" i="21"/>
  <c r="B261" i="21" s="1"/>
  <c r="A301" i="21"/>
  <c r="B301" i="21" s="1"/>
  <c r="A375" i="21"/>
  <c r="B375" i="21" s="1"/>
  <c r="A294" i="21"/>
  <c r="B294" i="21" s="1"/>
  <c r="A299" i="21"/>
  <c r="B299" i="21" s="1"/>
  <c r="A208" i="21"/>
  <c r="B208" i="21" s="1"/>
  <c r="A327" i="21"/>
  <c r="B327" i="21" s="1"/>
  <c r="A273" i="21"/>
  <c r="B273" i="21" s="1"/>
  <c r="A146" i="21"/>
  <c r="B146" i="21" s="1"/>
  <c r="A141" i="21"/>
  <c r="B141" i="21" s="1"/>
  <c r="A274" i="21"/>
  <c r="B274" i="21" s="1"/>
  <c r="A277" i="21"/>
  <c r="B277" i="21" s="1"/>
  <c r="A215" i="21"/>
  <c r="B215" i="21" s="1"/>
  <c r="A149" i="21"/>
  <c r="B149" i="21" s="1"/>
  <c r="A233" i="21"/>
  <c r="B233" i="21" s="1"/>
  <c r="A361" i="21"/>
  <c r="B361" i="21" s="1"/>
  <c r="A322" i="21"/>
  <c r="B322" i="21" s="1"/>
  <c r="A304" i="21"/>
  <c r="B304" i="21" s="1"/>
  <c r="A180" i="21"/>
  <c r="B180" i="21" s="1"/>
  <c r="A392" i="21"/>
  <c r="B392" i="21" s="1"/>
  <c r="A92" i="21"/>
  <c r="B92" i="21" s="1"/>
  <c r="A328" i="21"/>
  <c r="B328" i="21" s="1"/>
  <c r="A86" i="21"/>
  <c r="B86" i="21" s="1"/>
  <c r="A442" i="21"/>
  <c r="B442" i="21" s="1"/>
  <c r="A246" i="21"/>
  <c r="B246" i="21" s="1"/>
  <c r="A318" i="21"/>
  <c r="B318" i="21" s="1"/>
  <c r="A101" i="21"/>
  <c r="B101" i="21" s="1"/>
  <c r="A467" i="21"/>
  <c r="B467" i="21" s="1"/>
  <c r="A242" i="21"/>
  <c r="B242" i="21" s="1"/>
  <c r="A107" i="21"/>
  <c r="B107" i="21" s="1"/>
  <c r="A265" i="21"/>
  <c r="B265" i="21" s="1"/>
  <c r="A491" i="21"/>
  <c r="B491" i="21" s="1"/>
  <c r="A224" i="21"/>
  <c r="B224" i="21" s="1"/>
  <c r="A364" i="21"/>
  <c r="B364" i="21" s="1"/>
  <c r="A323" i="21"/>
  <c r="B323" i="21" s="1"/>
  <c r="A212" i="21"/>
  <c r="B212" i="21" s="1"/>
  <c r="A416" i="21"/>
  <c r="B416" i="21" s="1"/>
  <c r="H33" i="19" l="1"/>
  <c r="G33" i="19"/>
  <c r="F33" i="19"/>
  <c r="D33" i="19"/>
  <c r="E3" i="25" l="1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E345" i="25"/>
  <c r="E346" i="25"/>
  <c r="E347" i="25"/>
  <c r="E348" i="25"/>
  <c r="E349" i="25"/>
  <c r="E350" i="25"/>
  <c r="E351" i="25"/>
  <c r="E352" i="25"/>
  <c r="E353" i="25"/>
  <c r="E354" i="25"/>
  <c r="E355" i="25"/>
  <c r="E356" i="25"/>
  <c r="E357" i="25"/>
  <c r="E358" i="25"/>
  <c r="E359" i="25"/>
  <c r="E360" i="25"/>
  <c r="E361" i="25"/>
  <c r="E362" i="25"/>
  <c r="E363" i="25"/>
  <c r="E364" i="25"/>
  <c r="E365" i="25"/>
  <c r="E366" i="25"/>
  <c r="E367" i="25"/>
  <c r="E368" i="25"/>
  <c r="E369" i="25"/>
  <c r="E370" i="25"/>
  <c r="E371" i="25"/>
  <c r="E372" i="25"/>
  <c r="E373" i="25"/>
  <c r="E374" i="25"/>
  <c r="E375" i="25"/>
  <c r="E376" i="25"/>
  <c r="E377" i="25"/>
  <c r="E378" i="25"/>
  <c r="E379" i="25"/>
  <c r="E380" i="25"/>
  <c r="E381" i="25"/>
  <c r="E382" i="25"/>
  <c r="E383" i="25"/>
  <c r="E384" i="25"/>
  <c r="E385" i="25"/>
  <c r="E386" i="25"/>
  <c r="E387" i="25"/>
  <c r="E388" i="25"/>
  <c r="E389" i="25"/>
  <c r="E390" i="25"/>
  <c r="E391" i="25"/>
  <c r="E392" i="25"/>
  <c r="E393" i="25"/>
  <c r="E394" i="25"/>
  <c r="E395" i="25"/>
  <c r="E396" i="25"/>
  <c r="E397" i="25"/>
  <c r="E398" i="25"/>
  <c r="E399" i="25"/>
  <c r="E400" i="25"/>
  <c r="E401" i="25"/>
  <c r="E402" i="25"/>
  <c r="E403" i="25"/>
  <c r="E404" i="25"/>
  <c r="E405" i="25"/>
  <c r="E406" i="25"/>
  <c r="E407" i="25"/>
  <c r="E408" i="25"/>
  <c r="E409" i="25"/>
  <c r="E410" i="25"/>
  <c r="E411" i="25"/>
  <c r="E412" i="25"/>
  <c r="E413" i="25"/>
  <c r="E414" i="25"/>
  <c r="E415" i="25"/>
  <c r="E416" i="25"/>
  <c r="E417" i="25"/>
  <c r="E418" i="25"/>
  <c r="E419" i="25"/>
  <c r="E420" i="25"/>
  <c r="E421" i="25"/>
  <c r="E422" i="25"/>
  <c r="E423" i="25"/>
  <c r="E424" i="25"/>
  <c r="E425" i="25"/>
  <c r="E426" i="25"/>
  <c r="E427" i="25"/>
  <c r="E428" i="25"/>
  <c r="E429" i="25"/>
  <c r="E430" i="25"/>
  <c r="E431" i="25"/>
  <c r="E432" i="25"/>
  <c r="E433" i="25"/>
  <c r="E434" i="25"/>
  <c r="E435" i="25"/>
  <c r="E436" i="25"/>
  <c r="E437" i="25"/>
  <c r="E438" i="25"/>
  <c r="E439" i="25"/>
  <c r="E440" i="25"/>
  <c r="E441" i="25"/>
  <c r="E442" i="25"/>
  <c r="E443" i="25"/>
  <c r="E444" i="25"/>
  <c r="E445" i="25"/>
  <c r="E446" i="25"/>
  <c r="E447" i="25"/>
  <c r="E448" i="25"/>
  <c r="E449" i="25"/>
  <c r="E450" i="25"/>
  <c r="E451" i="25"/>
  <c r="E452" i="25"/>
  <c r="E453" i="25"/>
  <c r="E454" i="25"/>
  <c r="E455" i="25"/>
  <c r="E456" i="25"/>
  <c r="E457" i="25"/>
  <c r="E458" i="25"/>
  <c r="E459" i="25"/>
  <c r="E460" i="25"/>
  <c r="E461" i="25"/>
  <c r="E462" i="25"/>
  <c r="E463" i="25"/>
  <c r="E464" i="25"/>
  <c r="E465" i="25"/>
  <c r="E466" i="25"/>
  <c r="E467" i="25"/>
  <c r="E468" i="25"/>
  <c r="E469" i="25"/>
  <c r="E470" i="25"/>
  <c r="E471" i="25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88" i="25"/>
  <c r="E489" i="25"/>
  <c r="E490" i="25"/>
  <c r="E491" i="25"/>
  <c r="E492" i="25"/>
  <c r="E493" i="25"/>
  <c r="E494" i="25"/>
  <c r="E495" i="25"/>
  <c r="E496" i="25"/>
  <c r="E497" i="25"/>
  <c r="E498" i="25"/>
  <c r="E499" i="25"/>
  <c r="E500" i="25"/>
  <c r="E501" i="25"/>
  <c r="E502" i="25"/>
  <c r="E503" i="25"/>
  <c r="E504" i="25"/>
  <c r="E505" i="25"/>
  <c r="E506" i="25"/>
  <c r="E507" i="25"/>
  <c r="E508" i="25"/>
  <c r="E509" i="25"/>
  <c r="E510" i="25"/>
  <c r="E511" i="25"/>
  <c r="E512" i="25"/>
  <c r="E513" i="25"/>
  <c r="E514" i="25"/>
  <c r="E515" i="25"/>
  <c r="E516" i="25"/>
  <c r="E517" i="25"/>
  <c r="E518" i="25"/>
  <c r="E519" i="25"/>
  <c r="E520" i="25"/>
  <c r="E521" i="25"/>
  <c r="E522" i="25"/>
  <c r="E523" i="25"/>
  <c r="E524" i="25"/>
  <c r="E525" i="25"/>
  <c r="E526" i="25"/>
  <c r="E527" i="25"/>
  <c r="E528" i="25"/>
  <c r="E529" i="25"/>
  <c r="E530" i="25"/>
  <c r="E531" i="25"/>
  <c r="E532" i="25"/>
  <c r="E533" i="25"/>
  <c r="E534" i="25"/>
  <c r="E535" i="25"/>
  <c r="E536" i="25"/>
  <c r="E537" i="25"/>
  <c r="E538" i="25"/>
  <c r="E539" i="25"/>
  <c r="E540" i="25"/>
  <c r="E541" i="25"/>
  <c r="E542" i="25"/>
  <c r="E543" i="25"/>
  <c r="E544" i="25"/>
  <c r="E545" i="25"/>
  <c r="E546" i="25"/>
  <c r="E547" i="25"/>
  <c r="E548" i="25"/>
  <c r="E549" i="25"/>
  <c r="E550" i="25"/>
  <c r="E551" i="25"/>
  <c r="E552" i="25"/>
  <c r="E553" i="25"/>
  <c r="E554" i="25"/>
  <c r="E555" i="25"/>
  <c r="E556" i="25"/>
  <c r="E557" i="25"/>
  <c r="E558" i="25"/>
  <c r="E559" i="25"/>
  <c r="E560" i="25"/>
  <c r="E561" i="25"/>
  <c r="E562" i="25"/>
  <c r="E563" i="25"/>
  <c r="E564" i="25"/>
  <c r="E565" i="25"/>
  <c r="E566" i="25"/>
  <c r="E567" i="25"/>
  <c r="E568" i="25"/>
  <c r="E569" i="25"/>
  <c r="E570" i="25"/>
  <c r="E571" i="25"/>
  <c r="E572" i="25"/>
  <c r="E573" i="25"/>
  <c r="E574" i="25"/>
  <c r="E575" i="25"/>
  <c r="E576" i="25"/>
  <c r="E577" i="25"/>
  <c r="E578" i="25"/>
  <c r="E579" i="25"/>
  <c r="E580" i="25"/>
  <c r="E581" i="25"/>
  <c r="E582" i="25"/>
  <c r="E583" i="25"/>
  <c r="E584" i="25"/>
  <c r="E585" i="25"/>
  <c r="E586" i="25"/>
  <c r="E587" i="25"/>
  <c r="E588" i="25"/>
  <c r="E589" i="25"/>
  <c r="E590" i="25"/>
  <c r="E591" i="25"/>
  <c r="E592" i="25"/>
  <c r="E593" i="25"/>
  <c r="E594" i="25"/>
  <c r="E595" i="25"/>
  <c r="E596" i="25"/>
  <c r="E597" i="25"/>
  <c r="E598" i="25"/>
  <c r="E599" i="25"/>
  <c r="E600" i="25"/>
  <c r="E601" i="25"/>
  <c r="E602" i="25"/>
  <c r="E603" i="25"/>
  <c r="E604" i="25"/>
  <c r="E605" i="25"/>
  <c r="E606" i="25"/>
  <c r="E607" i="25"/>
  <c r="E608" i="25"/>
  <c r="E609" i="25"/>
  <c r="E610" i="25"/>
  <c r="E611" i="25"/>
  <c r="E612" i="25"/>
  <c r="E613" i="25"/>
  <c r="E614" i="25"/>
  <c r="E615" i="25"/>
  <c r="E616" i="25"/>
  <c r="E617" i="25"/>
  <c r="E618" i="25"/>
  <c r="E619" i="25"/>
  <c r="E620" i="25"/>
  <c r="E621" i="25"/>
  <c r="E622" i="25"/>
  <c r="E623" i="25"/>
  <c r="E624" i="25"/>
  <c r="E625" i="25"/>
  <c r="E626" i="25"/>
  <c r="E627" i="25"/>
  <c r="E628" i="25"/>
  <c r="E629" i="25"/>
  <c r="E630" i="25"/>
  <c r="E631" i="25"/>
  <c r="E632" i="25"/>
  <c r="E633" i="25"/>
  <c r="E634" i="25"/>
  <c r="E635" i="25"/>
  <c r="E636" i="25"/>
  <c r="E637" i="25"/>
  <c r="E638" i="25"/>
  <c r="E639" i="25"/>
  <c r="E640" i="25"/>
  <c r="E641" i="25"/>
  <c r="E642" i="25"/>
  <c r="E643" i="25"/>
  <c r="E644" i="25"/>
  <c r="E645" i="25"/>
  <c r="E646" i="25"/>
  <c r="E647" i="25"/>
  <c r="E2" i="25"/>
  <c r="A85" i="21" l="1"/>
  <c r="B85" i="21" s="1"/>
  <c r="A235" i="21"/>
  <c r="B235" i="21" s="1"/>
  <c r="A142" i="21"/>
  <c r="B142" i="21" s="1"/>
  <c r="A113" i="21"/>
  <c r="B113" i="21" s="1"/>
  <c r="A108" i="21"/>
  <c r="B108" i="21" s="1"/>
  <c r="A33" i="21"/>
  <c r="B33" i="21" s="1"/>
  <c r="A17" i="21"/>
  <c r="B17" i="21" s="1"/>
  <c r="A116" i="21"/>
  <c r="B116" i="21" s="1"/>
  <c r="A200" i="21"/>
  <c r="B200" i="21" s="1"/>
  <c r="A253" i="21"/>
  <c r="B253" i="21" s="1"/>
  <c r="A236" i="21"/>
  <c r="B236" i="21" s="1"/>
  <c r="A195" i="21"/>
  <c r="B195" i="21" s="1"/>
  <c r="A490" i="21"/>
  <c r="B490" i="21" s="1"/>
  <c r="A499" i="21"/>
  <c r="B499" i="21" s="1"/>
  <c r="A93" i="21"/>
  <c r="B93" i="21" s="1"/>
  <c r="A166" i="21"/>
  <c r="B166" i="21" s="1"/>
  <c r="A298" i="21"/>
  <c r="B298" i="21" s="1"/>
  <c r="A462" i="21"/>
  <c r="B462" i="21" s="1"/>
  <c r="A190" i="21"/>
  <c r="B190" i="21" s="1"/>
  <c r="A175" i="21"/>
  <c r="B175" i="21" s="1"/>
  <c r="A345" i="21"/>
  <c r="B345" i="21" s="1"/>
  <c r="A257" i="21"/>
  <c r="B257" i="21" s="1"/>
  <c r="A231" i="21"/>
  <c r="B231" i="21" s="1"/>
  <c r="A132" i="21"/>
  <c r="B132" i="21" s="1"/>
  <c r="A459" i="21"/>
  <c r="B459" i="21" s="1"/>
  <c r="A397" i="21"/>
  <c r="B397" i="21" s="1"/>
  <c r="A468" i="21"/>
  <c r="B468" i="21" s="1"/>
  <c r="A353" i="21"/>
  <c r="B353" i="21" s="1"/>
  <c r="A378" i="21"/>
  <c r="B378" i="21" s="1"/>
  <c r="A28" i="21"/>
  <c r="B28" i="21" s="1"/>
  <c r="A284" i="21"/>
  <c r="B284" i="21" s="1"/>
  <c r="A84" i="21"/>
  <c r="B84" i="21" s="1"/>
  <c r="A464" i="21"/>
  <c r="B464" i="21" s="1"/>
  <c r="A437" i="21"/>
  <c r="B437" i="21" s="1"/>
  <c r="A407" i="21"/>
  <c r="B407" i="21" s="1"/>
  <c r="A497" i="21"/>
  <c r="B497" i="21" s="1"/>
  <c r="A38" i="21"/>
  <c r="B38" i="21" s="1"/>
  <c r="A366" i="21"/>
  <c r="B366" i="21" s="1"/>
  <c r="A415" i="21"/>
  <c r="B415" i="21" s="1"/>
  <c r="A469" i="21"/>
  <c r="B469" i="21" s="1"/>
  <c r="A475" i="21"/>
  <c r="B475" i="21" s="1"/>
  <c r="A481" i="21"/>
  <c r="B481" i="21" s="1"/>
  <c r="A88" i="21"/>
  <c r="B88" i="21" s="1"/>
  <c r="A50" i="21"/>
  <c r="B50" i="21" s="1"/>
  <c r="A359" i="21"/>
  <c r="B359" i="21" s="1"/>
  <c r="A129" i="21"/>
  <c r="B129" i="21" s="1"/>
  <c r="A61" i="21"/>
  <c r="B61" i="21" s="1"/>
  <c r="A63" i="21"/>
  <c r="B63" i="21" s="1"/>
  <c r="A281" i="21"/>
  <c r="B281" i="21" s="1"/>
  <c r="A428" i="21"/>
  <c r="B428" i="21" s="1"/>
  <c r="A285" i="21"/>
  <c r="B285" i="21" s="1"/>
  <c r="A223" i="21"/>
  <c r="B223" i="21" s="1"/>
  <c r="A420" i="21"/>
  <c r="B420" i="21" s="1"/>
  <c r="A42" i="21"/>
  <c r="B42" i="21" s="1"/>
  <c r="A426" i="21"/>
  <c r="B426" i="21" s="1"/>
  <c r="A460" i="21"/>
  <c r="B460" i="21" s="1"/>
  <c r="A421" i="21"/>
  <c r="B421" i="21" s="1"/>
  <c r="A314" i="21"/>
  <c r="B314" i="21" s="1"/>
  <c r="A319" i="21"/>
  <c r="B319" i="21" s="1"/>
  <c r="A96" i="21"/>
  <c r="B96" i="21" s="1"/>
  <c r="A100" i="21"/>
  <c r="B100" i="21" s="1"/>
  <c r="A221" i="21"/>
  <c r="B221" i="21" s="1"/>
  <c r="A155" i="21"/>
  <c r="B155" i="21" s="1"/>
  <c r="A160" i="21"/>
  <c r="B160" i="21" s="1"/>
  <c r="A120" i="21"/>
  <c r="B120" i="21" s="1"/>
  <c r="A89" i="21"/>
  <c r="B89" i="21" s="1"/>
  <c r="A187" i="21"/>
  <c r="B187" i="21" s="1"/>
  <c r="A169" i="21"/>
  <c r="B169" i="21" s="1"/>
  <c r="A188" i="21"/>
  <c r="B188" i="21" s="1"/>
  <c r="A121" i="21"/>
  <c r="B121" i="21" s="1"/>
  <c r="A136" i="21"/>
  <c r="B136" i="21" s="1"/>
  <c r="A384" i="21"/>
  <c r="B384" i="21" s="1"/>
  <c r="A352" i="21"/>
  <c r="B352" i="21" s="1"/>
  <c r="A448" i="21"/>
  <c r="B448" i="21" s="1"/>
  <c r="A488" i="21"/>
  <c r="B488" i="21" s="1"/>
  <c r="A335" i="21"/>
  <c r="B335" i="21" s="1"/>
  <c r="A219" i="21"/>
  <c r="B219" i="21" s="1"/>
  <c r="A59" i="21"/>
  <c r="B59" i="21" s="1"/>
  <c r="A222" i="21"/>
  <c r="B222" i="21" s="1"/>
  <c r="A122" i="21"/>
  <c r="B122" i="21" s="1"/>
  <c r="A449" i="21"/>
  <c r="B449" i="21" s="1"/>
  <c r="A95" i="21"/>
  <c r="B95" i="21" s="1"/>
  <c r="A344" i="21"/>
  <c r="B344" i="21" s="1"/>
  <c r="A371" i="21"/>
  <c r="B371" i="21" s="1"/>
  <c r="A450" i="21"/>
  <c r="B450" i="21" s="1"/>
  <c r="A409" i="21"/>
  <c r="B409" i="21" s="1"/>
  <c r="A32" i="21"/>
  <c r="B32" i="21" s="1"/>
  <c r="A470" i="21"/>
  <c r="B470" i="21" s="1"/>
  <c r="A75" i="21"/>
  <c r="B75" i="21" s="1"/>
  <c r="A325" i="21"/>
  <c r="B325" i="21" s="1"/>
  <c r="A360" i="21"/>
  <c r="B360" i="21" s="1"/>
  <c r="A286" i="21"/>
  <c r="B286" i="21" s="1"/>
  <c r="A65" i="21"/>
  <c r="B65" i="21" s="1"/>
  <c r="A326" i="21"/>
  <c r="B326" i="21" s="1"/>
  <c r="A151" i="21"/>
  <c r="B151" i="21" s="1"/>
  <c r="A69" i="21"/>
  <c r="B69" i="21" s="1"/>
  <c r="A243" i="21"/>
  <c r="B243" i="21" s="1"/>
  <c r="A182" i="21"/>
  <c r="B182" i="21" s="1"/>
  <c r="A282" i="21"/>
  <c r="B282" i="21" s="1"/>
  <c r="A197" i="21"/>
  <c r="B197" i="21" s="1"/>
  <c r="A388" i="21"/>
  <c r="B388" i="21" s="1"/>
  <c r="A198" i="21"/>
  <c r="B198" i="21" s="1"/>
  <c r="A203" i="21"/>
  <c r="B203" i="21" s="1"/>
  <c r="A465" i="21"/>
  <c r="B465" i="21" s="1"/>
  <c r="A482" i="21"/>
  <c r="B482" i="21" s="1"/>
  <c r="A453" i="21"/>
  <c r="B453" i="21" s="1"/>
  <c r="A401" i="21"/>
  <c r="B401" i="21" s="1"/>
  <c r="A79" i="21"/>
  <c r="B79" i="21" s="1"/>
  <c r="A385" i="21"/>
  <c r="B385" i="21" s="1"/>
  <c r="A429" i="21"/>
  <c r="B429" i="21" s="1"/>
  <c r="A259" i="21"/>
  <c r="B259" i="21" s="1"/>
  <c r="A466" i="21"/>
  <c r="B466" i="21" s="1"/>
  <c r="A454" i="21"/>
  <c r="B454" i="21" s="1"/>
  <c r="A245" i="21"/>
  <c r="B245" i="21" s="1"/>
  <c r="A11" i="21"/>
  <c r="B11" i="21" s="1"/>
  <c r="A336" i="21"/>
  <c r="B336" i="21" s="1"/>
  <c r="A471" i="21"/>
  <c r="B471" i="21" s="1"/>
  <c r="A430" i="21"/>
  <c r="B430" i="21" s="1"/>
  <c r="A489" i="21"/>
  <c r="B489" i="21" s="1"/>
  <c r="A410" i="21"/>
  <c r="B410" i="21" s="1"/>
  <c r="A78" i="21"/>
  <c r="B78" i="21" s="1"/>
  <c r="A372" i="21"/>
  <c r="B372" i="21" s="1"/>
  <c r="A55" i="21"/>
  <c r="B55" i="21" s="1"/>
  <c r="A103" i="21"/>
  <c r="B103" i="21" s="1"/>
  <c r="A440" i="21"/>
  <c r="B440" i="21" s="1"/>
  <c r="A124" i="21"/>
  <c r="B124" i="21" s="1"/>
  <c r="A248" i="21"/>
  <c r="B248" i="21" s="1"/>
  <c r="A83" i="21"/>
  <c r="B83" i="21" s="1"/>
  <c r="A125" i="21"/>
  <c r="B125" i="21" s="1"/>
  <c r="A74" i="21"/>
  <c r="B74" i="21" s="1"/>
  <c r="A413" i="21"/>
  <c r="B413" i="21" s="1"/>
  <c r="A111" i="21"/>
  <c r="B111" i="21" s="1"/>
  <c r="A367" i="21"/>
  <c r="B367" i="21" s="1"/>
  <c r="A320" i="21"/>
  <c r="B320" i="21" s="1"/>
  <c r="A77" i="21"/>
  <c r="B77" i="21" s="1"/>
  <c r="A395" i="21"/>
  <c r="B395" i="21" s="1"/>
  <c r="A193" i="21"/>
  <c r="B193" i="21" s="1"/>
  <c r="A179" i="21"/>
  <c r="B179" i="21" s="1"/>
  <c r="A211" i="21"/>
  <c r="B211" i="21" s="1"/>
  <c r="A29" i="21"/>
  <c r="B29" i="21" s="1"/>
  <c r="A386" i="21"/>
  <c r="B386" i="21" s="1"/>
  <c r="A206" i="21"/>
  <c r="B206" i="21" s="1"/>
  <c r="A398" i="21"/>
  <c r="B398" i="21" s="1"/>
  <c r="A317" i="21"/>
  <c r="B317" i="21" s="1"/>
  <c r="A381" i="21"/>
  <c r="B381" i="21" s="1"/>
  <c r="A12" i="21"/>
  <c r="B12" i="21" s="1"/>
  <c r="A498" i="21"/>
  <c r="B498" i="21" s="1"/>
  <c r="A438" i="21"/>
  <c r="B438" i="21" s="1"/>
  <c r="A290" i="21"/>
  <c r="B290" i="21" s="1"/>
  <c r="A374" i="21"/>
  <c r="B374" i="21" s="1"/>
  <c r="A483" i="21"/>
  <c r="B483" i="21" s="1"/>
  <c r="A57" i="21"/>
  <c r="B57" i="21" s="1"/>
  <c r="A427" i="21"/>
  <c r="B427" i="21" s="1"/>
  <c r="A461" i="21"/>
  <c r="B461" i="21" s="1"/>
  <c r="A368" i="21"/>
  <c r="B368" i="21" s="1"/>
  <c r="A67" i="21"/>
  <c r="B67" i="21" s="1"/>
  <c r="A217" i="21"/>
  <c r="B217" i="21" s="1"/>
  <c r="A176" i="21"/>
  <c r="B176" i="21" s="1"/>
  <c r="A18" i="21"/>
  <c r="B18" i="21" s="1"/>
  <c r="A287" i="21"/>
  <c r="B287" i="21" s="1"/>
  <c r="A13" i="21"/>
  <c r="B13" i="21" s="1"/>
  <c r="A81" i="21"/>
  <c r="B81" i="21" s="1"/>
  <c r="A218" i="21"/>
  <c r="B218" i="21" s="1"/>
  <c r="A270" i="21"/>
  <c r="B270" i="21" s="1"/>
  <c r="A275" i="21"/>
  <c r="B275" i="21" s="1"/>
  <c r="A68" i="21"/>
  <c r="B68" i="21" s="1"/>
  <c r="A48" i="21"/>
  <c r="B48" i="21" s="1"/>
  <c r="H35" i="19"/>
  <c r="G35" i="19"/>
  <c r="F35" i="19"/>
  <c r="D35" i="19"/>
  <c r="D3" i="23" l="1"/>
  <c r="E3" i="23" s="1"/>
  <c r="D4" i="23"/>
  <c r="E4" i="23" s="1"/>
  <c r="D5" i="23"/>
  <c r="E5" i="23" s="1"/>
  <c r="D6" i="23"/>
  <c r="E6" i="23" s="1"/>
  <c r="D7" i="23"/>
  <c r="E7" i="23" s="1"/>
  <c r="D8" i="23"/>
  <c r="E8" i="23" s="1"/>
  <c r="D9" i="23"/>
  <c r="E9" i="23" s="1"/>
  <c r="D10" i="23"/>
  <c r="E10" i="23" s="1"/>
  <c r="D11" i="23"/>
  <c r="E11" i="23" s="1"/>
  <c r="D12" i="23"/>
  <c r="E12" i="23" s="1"/>
  <c r="D13" i="23"/>
  <c r="E13" i="23" s="1"/>
  <c r="D14" i="23"/>
  <c r="E14" i="23" s="1"/>
  <c r="D15" i="23"/>
  <c r="E15" i="23" s="1"/>
  <c r="D16" i="23"/>
  <c r="E16" i="23" s="1"/>
  <c r="D17" i="23"/>
  <c r="E17" i="23" s="1"/>
  <c r="D18" i="23"/>
  <c r="E18" i="23" s="1"/>
  <c r="D19" i="23"/>
  <c r="E19" i="23" s="1"/>
  <c r="D20" i="23"/>
  <c r="E20" i="23" s="1"/>
  <c r="D21" i="23"/>
  <c r="E21" i="23" s="1"/>
  <c r="D22" i="23"/>
  <c r="E22" i="23" s="1"/>
  <c r="D23" i="23"/>
  <c r="E23" i="23" s="1"/>
  <c r="D24" i="23"/>
  <c r="E24" i="23" s="1"/>
  <c r="D25" i="23"/>
  <c r="E25" i="23" s="1"/>
  <c r="D26" i="23"/>
  <c r="E26" i="23" s="1"/>
  <c r="D27" i="23"/>
  <c r="E27" i="23" s="1"/>
  <c r="D28" i="23"/>
  <c r="E28" i="23" s="1"/>
  <c r="D29" i="23"/>
  <c r="E29" i="23" s="1"/>
  <c r="D30" i="23"/>
  <c r="E30" i="23" s="1"/>
  <c r="D31" i="23"/>
  <c r="E31" i="23" s="1"/>
  <c r="D32" i="23"/>
  <c r="E32" i="23" s="1"/>
  <c r="D33" i="23"/>
  <c r="E33" i="23" s="1"/>
  <c r="D34" i="23"/>
  <c r="E34" i="23" s="1"/>
  <c r="D35" i="23"/>
  <c r="E35" i="23" s="1"/>
  <c r="D36" i="23"/>
  <c r="E36" i="23" s="1"/>
  <c r="D37" i="23"/>
  <c r="E37" i="23" s="1"/>
  <c r="D38" i="23"/>
  <c r="E38" i="23" s="1"/>
  <c r="D39" i="23"/>
  <c r="E39" i="23" s="1"/>
  <c r="D40" i="23"/>
  <c r="E40" i="23" s="1"/>
  <c r="D41" i="23"/>
  <c r="E41" i="23" s="1"/>
  <c r="D42" i="23"/>
  <c r="E42" i="23" s="1"/>
  <c r="D43" i="23"/>
  <c r="E43" i="23" s="1"/>
  <c r="D44" i="23"/>
  <c r="E44" i="23" s="1"/>
  <c r="D45" i="23"/>
  <c r="E45" i="23" s="1"/>
  <c r="D46" i="23"/>
  <c r="E46" i="23" s="1"/>
  <c r="D47" i="23"/>
  <c r="E47" i="23" s="1"/>
  <c r="D48" i="23"/>
  <c r="D49" i="23"/>
  <c r="E49" i="23" s="1"/>
  <c r="D50" i="23"/>
  <c r="E50" i="23" s="1"/>
  <c r="D51" i="23"/>
  <c r="D52" i="23"/>
  <c r="E52" i="23" s="1"/>
  <c r="D53" i="23"/>
  <c r="E53" i="23" s="1"/>
  <c r="D54" i="23"/>
  <c r="D55" i="23"/>
  <c r="E55" i="23" s="1"/>
  <c r="D56" i="23"/>
  <c r="E56" i="23" s="1"/>
  <c r="D57" i="23"/>
  <c r="E57" i="23" s="1"/>
  <c r="D58" i="23"/>
  <c r="D59" i="23"/>
  <c r="D2" i="23"/>
  <c r="H37" i="19"/>
  <c r="G37" i="19"/>
  <c r="F37" i="19"/>
  <c r="D37" i="19"/>
  <c r="G3" i="23" l="1"/>
  <c r="G7" i="23"/>
  <c r="G11" i="23"/>
  <c r="G15" i="23"/>
  <c r="G19" i="23"/>
  <c r="G23" i="23"/>
  <c r="G27" i="23"/>
  <c r="G31" i="23"/>
  <c r="G35" i="23"/>
  <c r="G39" i="23"/>
  <c r="G43" i="23"/>
  <c r="G47" i="23"/>
  <c r="G51" i="23"/>
  <c r="G55" i="23"/>
  <c r="G4" i="23"/>
  <c r="G8" i="23"/>
  <c r="G12" i="23"/>
  <c r="G16" i="23"/>
  <c r="G20" i="23"/>
  <c r="G24" i="23"/>
  <c r="G28" i="23"/>
  <c r="G32" i="23"/>
  <c r="G36" i="23"/>
  <c r="G40" i="23"/>
  <c r="G44" i="23"/>
  <c r="G48" i="23"/>
  <c r="G52" i="23"/>
  <c r="G56" i="23"/>
  <c r="G5" i="23"/>
  <c r="G9" i="23"/>
  <c r="G13" i="23"/>
  <c r="G17" i="23"/>
  <c r="G21" i="23"/>
  <c r="G25" i="23"/>
  <c r="G29" i="23"/>
  <c r="G33" i="23"/>
  <c r="G37" i="23"/>
  <c r="G41" i="23"/>
  <c r="G45" i="23"/>
  <c r="G49" i="23"/>
  <c r="G53" i="23"/>
  <c r="G57" i="23"/>
  <c r="G6" i="23"/>
  <c r="G10" i="23"/>
  <c r="G14" i="23"/>
  <c r="G18" i="23"/>
  <c r="G22" i="23"/>
  <c r="G26" i="23"/>
  <c r="G30" i="23"/>
  <c r="G34" i="23"/>
  <c r="G38" i="23"/>
  <c r="G42" i="23"/>
  <c r="G46" i="23"/>
  <c r="G50" i="23"/>
  <c r="G54" i="23"/>
  <c r="E2" i="23"/>
  <c r="E58" i="23" s="1"/>
  <c r="H39" i="19"/>
  <c r="G39" i="19"/>
  <c r="F39" i="19"/>
  <c r="D39" i="19"/>
  <c r="G58" i="23" l="1"/>
  <c r="G2" i="23"/>
  <c r="H41" i="19"/>
  <c r="G41" i="19"/>
  <c r="F41" i="19"/>
  <c r="D41" i="19"/>
  <c r="H43" i="19"/>
  <c r="G43" i="19"/>
  <c r="F43" i="19"/>
  <c r="D43" i="19"/>
  <c r="H45" i="19" l="1"/>
  <c r="G45" i="19"/>
  <c r="F45" i="19"/>
  <c r="D45" i="19"/>
  <c r="H47" i="19" l="1"/>
  <c r="G47" i="19"/>
  <c r="F47" i="19"/>
  <c r="D47" i="19"/>
  <c r="H49" i="19" l="1"/>
  <c r="G49" i="19"/>
  <c r="F49" i="19"/>
  <c r="D49" i="19"/>
  <c r="H51" i="19" l="1"/>
  <c r="G51" i="19"/>
  <c r="F51" i="19"/>
  <c r="D51" i="19"/>
  <c r="F3" i="22" l="1"/>
  <c r="F4" i="22"/>
  <c r="F5" i="22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" i="22"/>
  <c r="C28" i="22"/>
  <c r="C27" i="22"/>
  <c r="C26" i="22"/>
  <c r="C25" i="22"/>
  <c r="C24" i="22"/>
  <c r="C23" i="22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7" i="22"/>
  <c r="C6" i="22"/>
  <c r="C5" i="22"/>
  <c r="C4" i="22"/>
  <c r="C3" i="22"/>
  <c r="C2" i="22"/>
  <c r="F29" i="22" l="1"/>
  <c r="H53" i="19"/>
  <c r="G53" i="19"/>
  <c r="F53" i="19"/>
  <c r="D53" i="19"/>
  <c r="H55" i="19" l="1"/>
  <c r="G55" i="19"/>
  <c r="F55" i="19"/>
  <c r="D55" i="19"/>
  <c r="H59" i="19"/>
  <c r="G59" i="19"/>
  <c r="F59" i="19"/>
  <c r="D59" i="19"/>
  <c r="H57" i="19"/>
  <c r="G57" i="19"/>
  <c r="F57" i="19"/>
  <c r="D57" i="19"/>
</calcChain>
</file>

<file path=xl/comments1.xml><?xml version="1.0" encoding="utf-8"?>
<comments xmlns="http://schemas.openxmlformats.org/spreadsheetml/2006/main">
  <authors>
    <author>Gia Bac  Do</author>
  </authors>
  <commentList>
    <comment ref="C30" authorId="0">
      <text>
        <r>
          <rPr>
            <b/>
            <sz val="9"/>
            <color indexed="81"/>
            <rFont val="Tahoma"/>
            <family val="2"/>
          </rPr>
          <t>Gia Bac  Do:</t>
        </r>
        <r>
          <rPr>
            <sz val="9"/>
            <color indexed="81"/>
            <rFont val="Tahoma"/>
            <family val="2"/>
          </rPr>
          <t xml:space="preserve">
Kick hoạt các TTYT huyện
</t>
        </r>
      </text>
    </comment>
    <comment ref="H43" authorId="0">
      <text>
        <r>
          <rPr>
            <b/>
            <sz val="9"/>
            <color indexed="81"/>
            <rFont val="Tahoma"/>
            <family val="2"/>
          </rPr>
          <t>Gia Bac  Do:</t>
        </r>
        <r>
          <rPr>
            <sz val="9"/>
            <color indexed="81"/>
            <rFont val="Tahoma"/>
            <family val="2"/>
          </rPr>
          <t xml:space="preserve">
Do BHXH VN tuần trước xuất dữ liệu không đúng
</t>
        </r>
      </text>
    </comment>
    <comment ref="H45" authorId="0">
      <text>
        <r>
          <rPr>
            <b/>
            <sz val="9"/>
            <color indexed="81"/>
            <rFont val="Tahoma"/>
            <family val="2"/>
          </rPr>
          <t>Gia Bac  Do:</t>
        </r>
        <r>
          <rPr>
            <sz val="9"/>
            <color indexed="81"/>
            <rFont val="Tahoma"/>
            <family val="2"/>
          </rPr>
          <t xml:space="preserve">
Do BHXH VN tuần trước xuất dữ liệu không đúng
</t>
        </r>
      </text>
    </comment>
  </commentList>
</comments>
</file>

<file path=xl/sharedStrings.xml><?xml version="1.0" encoding="utf-8"?>
<sst xmlns="http://schemas.openxmlformats.org/spreadsheetml/2006/main" count="2942" uniqueCount="833">
  <si>
    <t>Mã tỉnh</t>
  </si>
  <si>
    <t>Tên tỉnh</t>
  </si>
  <si>
    <t>Tổng số lượt tra cứu</t>
  </si>
  <si>
    <t>Lượt Tra cứu thành công</t>
  </si>
  <si>
    <t>Số lượng CCCD được đồng bộ với thẻ BHYT còn hiệu lực để đi KCB bằng CCCD</t>
  </si>
  <si>
    <t>Tỉnh Thanh Hóa</t>
  </si>
  <si>
    <t>Mã cơ quan BHXH</t>
  </si>
  <si>
    <t>038</t>
  </si>
  <si>
    <t>03800</t>
  </si>
  <si>
    <t>03802</t>
  </si>
  <si>
    <t>03803</t>
  </si>
  <si>
    <t>03804</t>
  </si>
  <si>
    <t>03805</t>
  </si>
  <si>
    <t>03806</t>
  </si>
  <si>
    <t>03807</t>
  </si>
  <si>
    <t>03808</t>
  </si>
  <si>
    <t>03809</t>
  </si>
  <si>
    <t>03810</t>
  </si>
  <si>
    <t>03811</t>
  </si>
  <si>
    <t>03812</t>
  </si>
  <si>
    <t>03813</t>
  </si>
  <si>
    <t>03814</t>
  </si>
  <si>
    <t>03815</t>
  </si>
  <si>
    <t>03816</t>
  </si>
  <si>
    <t>03817</t>
  </si>
  <si>
    <t>03818</t>
  </si>
  <si>
    <t>03819</t>
  </si>
  <si>
    <t>03820</t>
  </si>
  <si>
    <t>03821</t>
  </si>
  <si>
    <t>03822</t>
  </si>
  <si>
    <t>03823</t>
  </si>
  <si>
    <t>03824</t>
  </si>
  <si>
    <t>03825</t>
  </si>
  <si>
    <t>03826</t>
  </si>
  <si>
    <t>03827</t>
  </si>
  <si>
    <t>MATINHTHANH</t>
  </si>
  <si>
    <t>TEN</t>
  </si>
  <si>
    <t>SL_TRA_CUU</t>
  </si>
  <si>
    <t>SL_TRA_CUU_THANH_CONG</t>
  </si>
  <si>
    <t>Trạm y tế xã Minh Sơn</t>
  </si>
  <si>
    <t>Trạm y tế xã Tân Thành</t>
  </si>
  <si>
    <t>Trạm y tế xã Vĩnh Quang</t>
  </si>
  <si>
    <t>Trạm y tế xã Quang Trung</t>
  </si>
  <si>
    <t>Trạm y tế xã Yên Lạc</t>
  </si>
  <si>
    <t>Trạm y tế xã Thành Công</t>
  </si>
  <si>
    <t>Trạm y tế xã Thạch Lâm</t>
  </si>
  <si>
    <t>Trạm y tế xã Hợp Thành</t>
  </si>
  <si>
    <t>Trạm y tế xã Thái Hòa</t>
  </si>
  <si>
    <t>Trạm y tế xã Phúc Thịnh</t>
  </si>
  <si>
    <t>Trạm y tế Xã Trung Thành</t>
  </si>
  <si>
    <t>Trạm y tế xã Yên Phú</t>
  </si>
  <si>
    <t>Trạm y tế xã Bình Sơn</t>
  </si>
  <si>
    <t>Trạm y tế xã Đồng Thịnh</t>
  </si>
  <si>
    <t>Trạm y tế xã Yên Ninh</t>
  </si>
  <si>
    <t>Trạm y tế xã Hà Châu</t>
  </si>
  <si>
    <t>Trạm y tế xã Hải Yến</t>
  </si>
  <si>
    <t>Trạm y tế xã Xuân Dương</t>
  </si>
  <si>
    <t>Trạm y tế xã Yên Thịnh</t>
  </si>
  <si>
    <t>Trạm y tế phường Tân Dân</t>
  </si>
  <si>
    <t>Trạm y tế xã Tuy Lộc</t>
  </si>
  <si>
    <t>Trạm y tế xã Đồng Lương</t>
  </si>
  <si>
    <t>Trạm y tế xã Thạch Sơn</t>
  </si>
  <si>
    <t>Trạm y tế xã Thạch Đồng</t>
  </si>
  <si>
    <t>Trạm y tế xã Xuân Lộc</t>
  </si>
  <si>
    <t>Trạm y tế xã Sơn Thủy</t>
  </si>
  <si>
    <t>Trạm y tế xã Phú Lâm</t>
  </si>
  <si>
    <t>Trạm y tế xã Dân Quyền</t>
  </si>
  <si>
    <t>Trạm y tế xã Hợp Lý</t>
  </si>
  <si>
    <t>Trạm y tế xã Xuân Hòa</t>
  </si>
  <si>
    <t>Trạm y tế xã Vĩnh Thịnh</t>
  </si>
  <si>
    <t>Trạm y tế xã Yên Trung</t>
  </si>
  <si>
    <t>Trạm y tế xã Vĩnh Hòa</t>
  </si>
  <si>
    <t>Trạm y tế xã Thanh Thủy</t>
  </si>
  <si>
    <t>Trạm y tế xã Thanh Xuân</t>
  </si>
  <si>
    <t>Trạm y tế xã Lam Sơn</t>
  </si>
  <si>
    <t>Trạm y tế xã Tân Phúc</t>
  </si>
  <si>
    <t>Trạm y tế xã Thanh Tân</t>
  </si>
  <si>
    <t>Trạm y tế phường Trường Thi</t>
  </si>
  <si>
    <t>Trạm y tế Xã Nam Tiến</t>
  </si>
  <si>
    <t>Trạm y tế xã Yên Thọ</t>
  </si>
  <si>
    <t>Trạm y tế xã Yên Thắng</t>
  </si>
  <si>
    <t>Trạm y tế xã Xuân Hoà</t>
  </si>
  <si>
    <t>Trạm y tế xã Xuân Phong</t>
  </si>
  <si>
    <t>Trạm y tế xã Hải Lộc</t>
  </si>
  <si>
    <t>Trạm y tế xã Phú Sơn</t>
  </si>
  <si>
    <t>Trạm y tế xã Yên Thái</t>
  </si>
  <si>
    <t>Trạm y tế xã Yên Nhân</t>
  </si>
  <si>
    <t>Bệnh viện nội tiết tỉnh Thanh Hóa</t>
  </si>
  <si>
    <t>Bệnh viện mắt tỉnh Thanh Hóa</t>
  </si>
  <si>
    <t>Trường cao đẳng y tế thanh hóa - Phòng khám đa khoa y học lâm sàng</t>
  </si>
  <si>
    <t>Bệnh viện da liễu Thanh Hoá</t>
  </si>
  <si>
    <t>Trạm y tế phường Nam Ngạn</t>
  </si>
  <si>
    <t>Bệnh viện đa khoa thành phố Thanh Hóa</t>
  </si>
  <si>
    <t>Bệnh viện Y dược cổ truyền tỉnh Thanh Hóa</t>
  </si>
  <si>
    <t>Bệnh viện tâm thần Thanh Hóa</t>
  </si>
  <si>
    <t>Trạm y tế phường Ba Đình</t>
  </si>
  <si>
    <t>Trạm y tế phường Ngọc Trạo</t>
  </si>
  <si>
    <t>Trạm y tế phường Đông Vệ</t>
  </si>
  <si>
    <t>Trạm y tế phường Tân Sơn</t>
  </si>
  <si>
    <t>Bệnh viện đa khoa Thị xã Bỉm Sơn</t>
  </si>
  <si>
    <t>Trạm y tế phường Đông Hương</t>
  </si>
  <si>
    <t>Bệnh viện đa khoa thành phố Sầm Sơn</t>
  </si>
  <si>
    <t>Bệnh viện phục hồi chức năng tỉnh Thanh Hóa</t>
  </si>
  <si>
    <t>Bệnh viện điều dưỡng Phục hồi chức năng Trung ương</t>
  </si>
  <si>
    <t>Trạm y tế phường Quảng Thành</t>
  </si>
  <si>
    <t>Trạm y tế phường Lam Sơn</t>
  </si>
  <si>
    <t>Bệnh viện đa khoa huyện Quan Hóa</t>
  </si>
  <si>
    <t>Trạm y tế phường Quảng Cư</t>
  </si>
  <si>
    <t>Bệnh viện đa khoa huyện Bá Thước</t>
  </si>
  <si>
    <t>Bệnh viện đa khoa huyện Thường Xuân</t>
  </si>
  <si>
    <t>Trạm y tế xã Phú Thanh</t>
  </si>
  <si>
    <t>Bệnh viện đa khoa huyện Như Xuân</t>
  </si>
  <si>
    <t>Trạm y tế xã Nam Xuân</t>
  </si>
  <si>
    <t>Trạm y tế xã Nam Động</t>
  </si>
  <si>
    <t>Trạm y tế thị trấn Cành Nàng</t>
  </si>
  <si>
    <t>Bệnh viện đa khoa huyện Lang Chánh</t>
  </si>
  <si>
    <t>Trạm y tế xã Lương Ngoại</t>
  </si>
  <si>
    <t>Trạm y tế xã Lương Nội</t>
  </si>
  <si>
    <t>Trạm y tế xã Điền Lư</t>
  </si>
  <si>
    <t>Bệnh viện đa khoa khu vực Ngọc Lặc</t>
  </si>
  <si>
    <t>Trạm y tế xã Cổ Lũng</t>
  </si>
  <si>
    <t>Trạm y tế xã Kỳ Tân</t>
  </si>
  <si>
    <t>Bệnh viện đa khoa huyện Cẩm Thủy</t>
  </si>
  <si>
    <t>Bệnh viện đa khoa huyện Thạch Thành</t>
  </si>
  <si>
    <t>Trạm y tế thị trấn Lang Chánh</t>
  </si>
  <si>
    <t>Trạm y tế xã Yên Khương</t>
  </si>
  <si>
    <t>Bệnh viện đa khoa huyện Thọ Xuân</t>
  </si>
  <si>
    <t>Trạm y tế xã Giao An</t>
  </si>
  <si>
    <t>Trạm y tế xã Giao Thiện</t>
  </si>
  <si>
    <t>Trạm y tế xã Lâm Phú</t>
  </si>
  <si>
    <t>Bệnh viện đa khoa huyện Vĩnh Lộc</t>
  </si>
  <si>
    <t>Trạm y tế xã Mỹ Tân</t>
  </si>
  <si>
    <t>Bệnh viện đa khoa huyện Yên Định</t>
  </si>
  <si>
    <t>Trạm y tế xã Ngọc Sơn</t>
  </si>
  <si>
    <t>Trạm y tế xã Phùng Giáo</t>
  </si>
  <si>
    <t>Bệnh viện đa khoa huyện Triệu Sơn</t>
  </si>
  <si>
    <t>Bệnh viện đa khoa huyện Nông Cống</t>
  </si>
  <si>
    <t>Trạm y tế xã Cẩm Quý</t>
  </si>
  <si>
    <t>Trạm y tế xã Cẩm Thạch</t>
  </si>
  <si>
    <t>Trạm y tế xã Cẩm Giang</t>
  </si>
  <si>
    <t>Trạm y tế xã Cẩm Bình</t>
  </si>
  <si>
    <t>Trạm y tế xã Cẩm Tú</t>
  </si>
  <si>
    <t>Trạm y tế xã Cẩm Châu</t>
  </si>
  <si>
    <t>Bệnh viện đa khoa huyện Đông Sơn</t>
  </si>
  <si>
    <t>Trạm y tế thị trấn Phong Sơn</t>
  </si>
  <si>
    <t>Trạm y tế xã Cẩm Ngọc</t>
  </si>
  <si>
    <t>Trạm y tế xã Cẩm Tân</t>
  </si>
  <si>
    <t>Trạm y tế xã Cẩm Vân</t>
  </si>
  <si>
    <t>Trạm y tế thị trấn Kim Tân</t>
  </si>
  <si>
    <t>Bệnh viện đa khoa huyện Hà Trung</t>
  </si>
  <si>
    <t>Trạm y tế thị trấn Vân Du</t>
  </si>
  <si>
    <t>Trạm y tế xã Thạch Tượng</t>
  </si>
  <si>
    <t>Trạm y tế xã Thạch Bình</t>
  </si>
  <si>
    <t>Bệnh viện đa khoa huyện Hoằng Hóa</t>
  </si>
  <si>
    <t>Trạm y tế xã Thạch Long</t>
  </si>
  <si>
    <t>Trạm y tế xã Thành Minh</t>
  </si>
  <si>
    <t>Trạm y tế xã Thành Tân</t>
  </si>
  <si>
    <t>Bệnh viện đa khoa huyện Nga Sơn</t>
  </si>
  <si>
    <t>Bệnh viện đa khoa huyện Hậu Lộc</t>
  </si>
  <si>
    <t>Trạm y tế xã Ngọc Trạo</t>
  </si>
  <si>
    <t>Bệnh viện đa khoa huyện Quảng Xương</t>
  </si>
  <si>
    <t>Trạm y tế xã Hà Sơn</t>
  </si>
  <si>
    <t>Bệnh viện đa khoa khu vực Nghi Sơn</t>
  </si>
  <si>
    <t>Trạm y tế xã Hà Hải</t>
  </si>
  <si>
    <t>Bệnh viện đa khoa huyện Thiệu Hoá</t>
  </si>
  <si>
    <t>Bệnh viện đa khoa huyện Như Thanh</t>
  </si>
  <si>
    <t>Bệnh viện đa khoa huyện Quan Sơn</t>
  </si>
  <si>
    <t>Trạm y tế xã Yên Tâm</t>
  </si>
  <si>
    <t>Bệnh viện đa khoa huyện Mường Lát</t>
  </si>
  <si>
    <t>Trạm y tế xã Yên Phong</t>
  </si>
  <si>
    <t>Bệnh viện đa khoa tỉnh Thanh Hóa</t>
  </si>
  <si>
    <t>Bệnh viện 71 Trung ương</t>
  </si>
  <si>
    <t>Phòng khám đa khoa GTVT Thanh Hoá</t>
  </si>
  <si>
    <t>Bệnh viện phụ sản tỉnh Thanh Hóa</t>
  </si>
  <si>
    <t>Bệnh viện phổi tỉnh Thanh Hóa</t>
  </si>
  <si>
    <t>Bệnh viện nhi Thanh Hóa</t>
  </si>
  <si>
    <t>Bệnh viện đa khoa Hợp Lực</t>
  </si>
  <si>
    <t>Trạm y tế xã Định Hưng</t>
  </si>
  <si>
    <t>Trạm y tế xã Định Hải</t>
  </si>
  <si>
    <t>Trạm y tế xã Thọ Xương</t>
  </si>
  <si>
    <t>Trạm y tế thị trấn Thường Xuân</t>
  </si>
  <si>
    <t>Trạm y tế xã Thọ Thanh</t>
  </si>
  <si>
    <t>Trạm y tế xã Thiệu Phú</t>
  </si>
  <si>
    <t>Trạm y tế xã Thiệu Hòa</t>
  </si>
  <si>
    <t>Trạm y tế xã Thiệu Lý</t>
  </si>
  <si>
    <t>Trạm y tế xã Hoằng Trinh</t>
  </si>
  <si>
    <t>Trạm y tế xã Hoằng Quang</t>
  </si>
  <si>
    <t>Trạm y tế xã Hoằng Đức</t>
  </si>
  <si>
    <t>Trạm y tế xã Hoằng Thắng</t>
  </si>
  <si>
    <t>Trạm y tế xã Hoằng Tân</t>
  </si>
  <si>
    <t>Trạm y tế thị trấn Hậu Lộc</t>
  </si>
  <si>
    <t>Trạm y tế xã Hòa Lộc</t>
  </si>
  <si>
    <t>Trạm Y tế xã Minh Lộc</t>
  </si>
  <si>
    <t>Trạm y tế xã Đa Lộc</t>
  </si>
  <si>
    <t>Trạm y tế xã Nga Trường</t>
  </si>
  <si>
    <t>Trạm y tế xã Bình Lương</t>
  </si>
  <si>
    <t>Trạm y tế xã Thanh Quân</t>
  </si>
  <si>
    <t>Trạm y tế xã Thanh Hòa</t>
  </si>
  <si>
    <t>Trạm y tế xã Thanh Phong</t>
  </si>
  <si>
    <t>Trạm y tế xã Cán Khê</t>
  </si>
  <si>
    <t>Trạm y tế xã Xuân Du</t>
  </si>
  <si>
    <t>Trạm y tế xã Hải Long</t>
  </si>
  <si>
    <t>Trạm y tế xã Tân Thọ</t>
  </si>
  <si>
    <t>Trạm y tế xã Tế Nông</t>
  </si>
  <si>
    <t>Trạm y tế xã Vạn Thắng</t>
  </si>
  <si>
    <t>Trạm y tế xã Trường Sơn</t>
  </si>
  <si>
    <t>Trạm y tế xã Thăng Bình</t>
  </si>
  <si>
    <t>Trạm Y tế xã Yên Mỹ</t>
  </si>
  <si>
    <t>Trạm y tế thị trấn Rừng Thông</t>
  </si>
  <si>
    <t>Trạm y tế xã Đông Phú</t>
  </si>
  <si>
    <t>Trạm y tế xã Đông Nam</t>
  </si>
  <si>
    <t>Trạm y tế phường Quảng Thịnh</t>
  </si>
  <si>
    <t>Trạm y tế xã Quảng Trạch</t>
  </si>
  <si>
    <t>Trạm y tế xã Quảng Định</t>
  </si>
  <si>
    <t>Trạm y tế phường Quảng Đông</t>
  </si>
  <si>
    <t>Trạm y tế xã Quảng Khê</t>
  </si>
  <si>
    <t>Trạm y tế phường Quảng Thọ</t>
  </si>
  <si>
    <t>Trạm y tế xã Quảng Nham</t>
  </si>
  <si>
    <t>Trạm y tế phường Hải Hòa</t>
  </si>
  <si>
    <t>Trạm y tế xã Thanh Sơn</t>
  </si>
  <si>
    <t>Trạm y tế phường Hải Ninh</t>
  </si>
  <si>
    <t>Trạm y tế xã Các Sơn</t>
  </si>
  <si>
    <t>Trạm y tế phường Ninh Hải</t>
  </si>
  <si>
    <t>Trạm y tế phường Nguyên Bình</t>
  </si>
  <si>
    <t>Trạm y tế phường Hải Thanh</t>
  </si>
  <si>
    <t>Trạm y tế phường Trúc Lâm</t>
  </si>
  <si>
    <t>Trạm y tế xã Tân Trường</t>
  </si>
  <si>
    <t>Trạm y tế phường Mai Lâm</t>
  </si>
  <si>
    <t>Trạm y tế xã Hải Hà</t>
  </si>
  <si>
    <t>Trạm y tế xã Định Công</t>
  </si>
  <si>
    <t>Chi nhánh Phòng khám đa khoa Phòng mạch - Công ty cổ phần Dược - VTYT Thanh Hóa</t>
  </si>
  <si>
    <t>Phòng khám đa khoa 246</t>
  </si>
  <si>
    <t>Phòng khám đa khoa An Việt</t>
  </si>
  <si>
    <t>Bệnh viện Tâm An</t>
  </si>
  <si>
    <t>Phòng khám đa khoa 123</t>
  </si>
  <si>
    <t>Phòng khám đa khoa Hà Nội</t>
  </si>
  <si>
    <t>Bệnh viện mắt Bình Tâm</t>
  </si>
  <si>
    <t>Bệnh viện mắt Bắc Trung Nam</t>
  </si>
  <si>
    <t>Bệnh viện đa khoa Tâm Đức Cầu Quan</t>
  </si>
  <si>
    <t>Bệnh viện đa khoa Hàm Rồng</t>
  </si>
  <si>
    <t>Phòng khám đa khoa Giang Sơn</t>
  </si>
  <si>
    <t>Bệnh viện đa khoa Thanh Hà</t>
  </si>
  <si>
    <t>Phòng khám đa khoa 90</t>
  </si>
  <si>
    <t>Phòng khám đa khoa An Phước - 68</t>
  </si>
  <si>
    <t>Bệnh viện đa khoa Trí Đức Thành</t>
  </si>
  <si>
    <t>Bệnh viện đa khoa Phúc Thịnh</t>
  </si>
  <si>
    <t>Bệnh viện đa khoa ACA</t>
  </si>
  <si>
    <t>Phòng khám đa khoa An Khang</t>
  </si>
  <si>
    <t>Bệnh viện đa khoa Hải Tiến</t>
  </si>
  <si>
    <t>Phòng khám đa khoa Lương Điền</t>
  </si>
  <si>
    <t>Phòng khám đa khoa Việt Pháp III</t>
  </si>
  <si>
    <t>Phòng khám đa khoa Đại An</t>
  </si>
  <si>
    <t>Bệnh viện ung bướu tỉnh Thanh Hóa</t>
  </si>
  <si>
    <t>Phòng khám đa khoa An Bình</t>
  </si>
  <si>
    <t>Bệnh viện Mắt Thanh An</t>
  </si>
  <si>
    <t>Bệnh viện đa khoa Quốc tế Hợp Lực</t>
  </si>
  <si>
    <t>Bệnh viện đa khoa Đại An</t>
  </si>
  <si>
    <t>Phòng khám đa khoa 246 - Cơ sở 2</t>
  </si>
  <si>
    <t>Phòng khám đa khoa Nhung Hiếu</t>
  </si>
  <si>
    <t>Phòng khám đa khoa Medic Hậu Lộc</t>
  </si>
  <si>
    <t>Phòng khám đa khoa Lam Sơn</t>
  </si>
  <si>
    <t>Phòng khám đa khoa - Trung tâm y tế huyện Ngọc Lặc</t>
  </si>
  <si>
    <t>Bệnh viện Mắt Lam Kinh</t>
  </si>
  <si>
    <t>Phòng khám đa khoa An Thịnh</t>
  </si>
  <si>
    <t>Phòng khám đa khoa Hồng Phát</t>
  </si>
  <si>
    <t>Phòng khám đa khoa An Phúc</t>
  </si>
  <si>
    <t>Phòng khám đa khoa 115 Hà Nội</t>
  </si>
  <si>
    <t>Bệnh viện Phục hồi chức năng An Bình Hưng</t>
  </si>
  <si>
    <t>Phòng khám đa khoa Nam Sơn</t>
  </si>
  <si>
    <t>Trạm y tế xã Xuân Giang</t>
  </si>
  <si>
    <t>Trạm y tế xã Phú Lộc</t>
  </si>
  <si>
    <t>Trạm y tế xã Quảng Hợp</t>
  </si>
  <si>
    <t>Trạm y tế xã Quảng Thạch</t>
  </si>
  <si>
    <t>Trạm y tế xã Quảng Hòa</t>
  </si>
  <si>
    <t>Trạm y tế xã Quảng Minh</t>
  </si>
  <si>
    <t>Trạm y tế xã Tam Thanh</t>
  </si>
  <si>
    <t>Trạm y tế xã Thuận Minh</t>
  </si>
  <si>
    <t>Trạm y tế xã Phú Xuân</t>
  </si>
  <si>
    <t>Trạm y tế xã Trường Xuân</t>
  </si>
  <si>
    <t>Trạm y tế xã Xuân Thọ</t>
  </si>
  <si>
    <t>Trạm y tế xã Xuân Trường</t>
  </si>
  <si>
    <t>Trạm y tế xã Vĩnh An</t>
  </si>
  <si>
    <t>Trạm y tế xã Tân Bình</t>
  </si>
  <si>
    <t>Trạm y tế xã Định Thành</t>
  </si>
  <si>
    <t>Trạm y tế xã Xuân Thắng</t>
  </si>
  <si>
    <t>23052022</t>
  </si>
  <si>
    <t>16052022</t>
  </si>
  <si>
    <t>09052022</t>
  </si>
  <si>
    <t>Tăng so với tuần liền kề</t>
  </si>
  <si>
    <t>202</t>
  </si>
  <si>
    <t>5461</t>
  </si>
  <si>
    <t>2,147</t>
  </si>
  <si>
    <t>1,462,141</t>
  </si>
  <si>
    <t>30052022</t>
  </si>
  <si>
    <t>Trạm y tế xã Pù Nhi</t>
  </si>
  <si>
    <t>Trạm y tế xã Ngọc Phụng</t>
  </si>
  <si>
    <t>06062022</t>
  </si>
  <si>
    <t>1,482,332</t>
  </si>
  <si>
    <t>Trạm y tế xã Cẩm Phú</t>
  </si>
  <si>
    <t>Trạm y tế xã Vĩnh Long</t>
  </si>
  <si>
    <t>Trạm Y tế xã Ninh Khang</t>
  </si>
  <si>
    <t>Trạm y tế xã Thiệu Giang</t>
  </si>
  <si>
    <t>Trạm y tế xã Đông Minh</t>
  </si>
  <si>
    <t>Phòng khám đa khoa thuộc Trung tâm kiểm soát bệnh tật Thanh Hóa</t>
  </si>
  <si>
    <t>Phòng khám đa khoa Chợ Kho</t>
  </si>
  <si>
    <t xml:space="preserve">Tính đến ngày </t>
  </si>
  <si>
    <t>Tên huyện</t>
  </si>
  <si>
    <t>Tăng</t>
  </si>
  <si>
    <t>1,495,442</t>
  </si>
  <si>
    <t>13062022</t>
  </si>
  <si>
    <t>Trạm y tế xã Cẩm Lương</t>
  </si>
  <si>
    <t>Trạm y tế xã Cẩm Liên</t>
  </si>
  <si>
    <t>Trạm y tế xã Cẩm Tâm</t>
  </si>
  <si>
    <t>Trạm Y tế xã Yến Sơn</t>
  </si>
  <si>
    <t>Trạm y tế Xã Vĩnh Tiến</t>
  </si>
  <si>
    <t>Trạm y tế xã Vĩnh Phúc</t>
  </si>
  <si>
    <t>Phòng khám quản lý sức khỏe cán bộ thuộc Ban Bảo vệ, Chăm sóc sức khỏe cán bộ tỉnh</t>
  </si>
  <si>
    <t>Trạm y tế xã Thượng Ninh</t>
  </si>
  <si>
    <t>1,505,947</t>
  </si>
  <si>
    <t>Trạm y tế xã Phú Lệ</t>
  </si>
  <si>
    <t>Trạm y tế xã Tam Văn</t>
  </si>
  <si>
    <t>Trạm y tế xã Cẩm Long</t>
  </si>
  <si>
    <t>Trạm y tế xã Hà Long</t>
  </si>
  <si>
    <t>Trạm y tế xã Quảng Chính</t>
  </si>
  <si>
    <t>Trạm y tế xã Quảng Hùng</t>
  </si>
  <si>
    <t>Trạm y tế phường Hải Lĩnh</t>
  </si>
  <si>
    <t>Phòng khám đa khoa Đoàn Dung</t>
  </si>
  <si>
    <t>Phòng khám đa khoa Phú Nam</t>
  </si>
  <si>
    <t>20062022</t>
  </si>
  <si>
    <t>27062022</t>
  </si>
  <si>
    <t>Trạm y tế xã Ngọc Lĩnh</t>
  </si>
  <si>
    <t>Phòng khám đa khoa Thành Đạt</t>
  </si>
  <si>
    <t>Trạm y tế phường Đông Cương</t>
  </si>
  <si>
    <t>Trạm y tế xã Thọ Vực</t>
  </si>
  <si>
    <t>Trạm y tế Xã Điền Trung</t>
  </si>
  <si>
    <t>Trạm Y tế xã Minh Tân</t>
  </si>
  <si>
    <t>Trạm y tế phường Đông Sơn</t>
  </si>
  <si>
    <t>04072022</t>
  </si>
  <si>
    <t>Trạm y tế thị trấn Thiệu Hóa</t>
  </si>
  <si>
    <t>Trạm y tế xã Nga Thành</t>
  </si>
  <si>
    <t>Trạm y tế phường Tĩnh Hải</t>
  </si>
  <si>
    <t>Phòng khám đa khoa Tâm Tài</t>
  </si>
  <si>
    <t>Trạm y tế phường Phú Sơn - TX Bỉm Sơn</t>
  </si>
  <si>
    <t>Phòng khám và điều trị HIV/AIDS thuộc Trung tâm kiểm soát bệnh tật Thanh Hóa</t>
  </si>
  <si>
    <t>11072022</t>
  </si>
  <si>
    <t>17072022</t>
  </si>
  <si>
    <t>Trạm y tế xã Thành Sơn</t>
  </si>
  <si>
    <t>Trạm y tế Xã Trung Sơn</t>
  </si>
  <si>
    <t>Trạm y tế xã Văn Nho</t>
  </si>
  <si>
    <t>Trạm y tế xã Hà Tân</t>
  </si>
  <si>
    <t>Trạm y tế xã Vĩnh Hùng</t>
  </si>
  <si>
    <t>Trạm y tế xã Xuân Khang</t>
  </si>
  <si>
    <t>Trạm y tế phường Quảng Vinh</t>
  </si>
  <si>
    <t>Bệnh viện mắt Thanh Tâm</t>
  </si>
  <si>
    <t>Bệnh viện Y Dược cổ truyền An Khang</t>
  </si>
  <si>
    <t>25072022</t>
  </si>
  <si>
    <t>Trạm y tế xã Yên Trường</t>
  </si>
  <si>
    <t>Trạm y tế xã Hoằng Lộc</t>
  </si>
  <si>
    <t>Trạm y tế xã Thuần Lộc</t>
  </si>
  <si>
    <t>Trạm y tế xã Trường Trung</t>
  </si>
  <si>
    <t>Trạm y tế phường Quảng Tâm</t>
  </si>
  <si>
    <t>Đơn vị ký hợp đồng</t>
  </si>
  <si>
    <t>Tỉnh</t>
  </si>
  <si>
    <t>Huyện</t>
  </si>
  <si>
    <t>Xã</t>
  </si>
  <si>
    <t>Trung ương</t>
  </si>
  <si>
    <t>STT</t>
  </si>
  <si>
    <t>Đơn vị</t>
  </si>
  <si>
    <t>Tuyến CMKT</t>
  </si>
  <si>
    <t>Số cơ sở có KCB bằng CCCD</t>
  </si>
  <si>
    <t>Tỷ lệ</t>
  </si>
  <si>
    <t>Bảo hiểm xã hội huyện Bá Thước</t>
  </si>
  <si>
    <t>Bảo hiểm xã hội huyện Cẩm Thủy</t>
  </si>
  <si>
    <t>Bảo hiểm xã hội huyện Đông Sơn</t>
  </si>
  <si>
    <t>Bảo hiểm xã hội huyện Hà Trung</t>
  </si>
  <si>
    <t>Bảo hiểm xã hội huyện Hậu Lộc</t>
  </si>
  <si>
    <t>Bảo hiểm xã hội huyện Hoằng Hóa</t>
  </si>
  <si>
    <t>Bảo hiểm xã hội huyện Lang Chánh</t>
  </si>
  <si>
    <t>Bảo hiểm xã hội huyện Mường Lát</t>
  </si>
  <si>
    <t>Bảo hiểm xã hội huyện Nga Sơn</t>
  </si>
  <si>
    <t>Bảo hiểm xã hội huyện Ngọc Lặc</t>
  </si>
  <si>
    <t>Bảo hiểm xã hội huyện Như Thanh</t>
  </si>
  <si>
    <t>Bảo hiểm xã hội huyện Như Xuân</t>
  </si>
  <si>
    <t>Bảo hiểm xã hội huyện Nông Cống</t>
  </si>
  <si>
    <t>Bảo hiểm xã hội huyện Quan Hóa</t>
  </si>
  <si>
    <t>Bảo hiểm xã hội huyện Quan Sơn</t>
  </si>
  <si>
    <t>Bảo hiểm xã hội huyện Quảng Xương</t>
  </si>
  <si>
    <t>Bảo hiểm xã hội huyện Thạch Thành</t>
  </si>
  <si>
    <t>Bảo hiểm xã hội huyện Thiệu Hóa</t>
  </si>
  <si>
    <t>Bảo hiểm xã hội huyện Thọ Xuân</t>
  </si>
  <si>
    <t>Bảo hiểm xã hội huyện Thường Xuân</t>
  </si>
  <si>
    <t>Bảo hiểm xã hội huyện Triệu Sơn</t>
  </si>
  <si>
    <t>Bảo hiểm xã hội huyện Vĩnh Lộc</t>
  </si>
  <si>
    <t>Bảo hiểm xã hội huyện Yên Định</t>
  </si>
  <si>
    <t>Bảo hiểm xã hội thị xã Nghi Sơn</t>
  </si>
  <si>
    <t>Bảo hiểm xã hội tỉnh Thanh Hóa</t>
  </si>
  <si>
    <t>Bảo hiểm xã hội TP Sầm Sơn</t>
  </si>
  <si>
    <t>Bảo hiểm xã hội TX Bỉm Sơn</t>
  </si>
  <si>
    <t>Số cơ sở KCB</t>
  </si>
  <si>
    <t>31072022</t>
  </si>
  <si>
    <t>Trạm y tế xã Tam Chung</t>
  </si>
  <si>
    <t>Trạm y tế xã Mường Lý</t>
  </si>
  <si>
    <t>Trạm y tế thị trấn Hồi Xuân</t>
  </si>
  <si>
    <t>Trạm y tế xã Thiên Phủ</t>
  </si>
  <si>
    <t>Trạm y tế xã Lũng Cao</t>
  </si>
  <si>
    <t>Trạm y tế xã Thành Lâm</t>
  </si>
  <si>
    <t>Trạm y tế xã Thiết ống</t>
  </si>
  <si>
    <t>Trạm y tế xã Vân Am</t>
  </si>
  <si>
    <t>Trạm y tế xã Cẩm Thành</t>
  </si>
  <si>
    <t>Trạm y tế xã Cẩm Yên</t>
  </si>
  <si>
    <t>Trạm y tế xã Thành Yên</t>
  </si>
  <si>
    <t>Trạm y tế thị trấn Quán Lào</t>
  </si>
  <si>
    <t>Trạm y tế thị trấn Yên Lâm</t>
  </si>
  <si>
    <t>Trạm y tế xã Định Tăng</t>
  </si>
  <si>
    <t>Trạm y tế xã Định Hòa</t>
  </si>
  <si>
    <t>Trạm y tế xã Định Tân</t>
  </si>
  <si>
    <t>Trạm y tế Xã Định Tiến</t>
  </si>
  <si>
    <t>Trạm y tế xã Vạn Xuân</t>
  </si>
  <si>
    <t>Trạm y tế xã Xuân Chinh</t>
  </si>
  <si>
    <t>Trạm y tế Xã Hợp Tiến</t>
  </si>
  <si>
    <t>Trạm y tế xã Thiệu Quang</t>
  </si>
  <si>
    <t>Trạm Y tế xã Tân Châu</t>
  </si>
  <si>
    <t>Trạm y tế xã Thiệu Giao</t>
  </si>
  <si>
    <t>Trạm y tế xã Hoằng Phú</t>
  </si>
  <si>
    <t>Trạm y tế xã Hoằng Xuyên</t>
  </si>
  <si>
    <t>Trạm y tế xã Hoằng Ngọc</t>
  </si>
  <si>
    <t>Trạm y tế xã Đồng Lộc</t>
  </si>
  <si>
    <t>Trạm y tế xã Thành Lộc</t>
  </si>
  <si>
    <t>Trạm y tế xã Hoa Lộc</t>
  </si>
  <si>
    <t>Trạm y tế xã Ngư Lộc</t>
  </si>
  <si>
    <t>Trạm y tế xã Nga Trung</t>
  </si>
  <si>
    <t>Trạm y tế Xã Nga Điền</t>
  </si>
  <si>
    <t>Trạm y tế xã Hoàng Giang</t>
  </si>
  <si>
    <t>Trạm y tế xã Trường Giang</t>
  </si>
  <si>
    <t>Trạm y tế xã Trường Minh</t>
  </si>
  <si>
    <t>Trạm y tế xã Tượng Văn</t>
  </si>
  <si>
    <t>Trạm y tế xã Thăng Thọ</t>
  </si>
  <si>
    <t>Trạm Y tế phường An Hưng</t>
  </si>
  <si>
    <t>Trạm y tế xã Quảng Bình</t>
  </si>
  <si>
    <t>Trạm y tế xã Quảng Đại</t>
  </si>
  <si>
    <t>Trạm y tế phường Hải An</t>
  </si>
  <si>
    <t>Trạm y tế phường Bình Minh</t>
  </si>
  <si>
    <t>Trạm y tế xã Nhi Sơn</t>
  </si>
  <si>
    <t>Mã</t>
  </si>
  <si>
    <t>Tên Huyện</t>
  </si>
  <si>
    <t>Trạm y tế xã Điền Thượng</t>
  </si>
  <si>
    <t>Huyện Bá Thước</t>
  </si>
  <si>
    <t>Trạm y tế Xã Điền Hạ</t>
  </si>
  <si>
    <t>Trạm y tế Xã Điền Quang</t>
  </si>
  <si>
    <t>Trạm y tế xã ái Thượng</t>
  </si>
  <si>
    <t>Trạm y tế xã Lương Trung</t>
  </si>
  <si>
    <t>Trạm y tế xã Lũng Niêm</t>
  </si>
  <si>
    <t>Trạm y tế xã Hạ Trung</t>
  </si>
  <si>
    <t>Trạm y tế xã Ban Công</t>
  </si>
  <si>
    <t>Trạm y tế xã Thiết Kế</t>
  </si>
  <si>
    <t>Trạm y tế xã Đông Hoàng</t>
  </si>
  <si>
    <t>Huyện Đông Sơn</t>
  </si>
  <si>
    <t>Trạm y tế xã Đông Ninh</t>
  </si>
  <si>
    <t>Trạm y tế xã Đông Khê</t>
  </si>
  <si>
    <t>Trạm y tế xã Đông Hòa</t>
  </si>
  <si>
    <t>Trạm y tế xã Đông Yên</t>
  </si>
  <si>
    <t>Trạm y tế xã Đông Thanh</t>
  </si>
  <si>
    <t>Trạm y tế xã Đông Tiến</t>
  </si>
  <si>
    <t>Trạm y tế xã Đông Thịnh</t>
  </si>
  <si>
    <t>Trạm y tế xã Đông Văn</t>
  </si>
  <si>
    <t>Trạm y tế xã Đông Quang</t>
  </si>
  <si>
    <t>Trạm y tế xã Hà Vinh</t>
  </si>
  <si>
    <t>Huyện Hà Trung</t>
  </si>
  <si>
    <t>Trạm y tế xã Hà Bắc</t>
  </si>
  <si>
    <t>Trạm Y tế xã Yên Dương</t>
  </si>
  <si>
    <t>Trạm Y tế xã Hoạt Giang</t>
  </si>
  <si>
    <t>Trạm y tế xã Hà Giang</t>
  </si>
  <si>
    <t>Trạm Y tế xã Lĩnh Toại</t>
  </si>
  <si>
    <t>Trạm y tế xã Hà Ngọc</t>
  </si>
  <si>
    <t>Trạm y tế xã Hà Lĩnh</t>
  </si>
  <si>
    <t>Trạm y tế xã Hà Đông</t>
  </si>
  <si>
    <t>Trạm y tế Xã Hà Tiến</t>
  </si>
  <si>
    <t>Trạm y tế xã Hà Bình</t>
  </si>
  <si>
    <t>Trạm y tế xã Hà Lai</t>
  </si>
  <si>
    <t>Trạm y tế xã Hà Thái</t>
  </si>
  <si>
    <t>Phòng khám đa khoa Mai Thanh</t>
  </si>
  <si>
    <t>Trạm y tế xã Đại Lộc</t>
  </si>
  <si>
    <t>Huyện Hậu Lộc</t>
  </si>
  <si>
    <t>Trạm y tế xã Triệu Lộc</t>
  </si>
  <si>
    <t>Trạm y tế xã Tiến Lộc</t>
  </si>
  <si>
    <t>Trạm y tế xã Lộc Sơn</t>
  </si>
  <si>
    <t>Trạm y tế xã Cầu Lộc</t>
  </si>
  <si>
    <t>Trạm y tế xã Phong Lộc</t>
  </si>
  <si>
    <t>Trạm y tế xã Mỹ Lộc</t>
  </si>
  <si>
    <t>Trạm y tế xã Liên Lộc</t>
  </si>
  <si>
    <t>Trạm y tế xã Quang Lộc</t>
  </si>
  <si>
    <t>Trạm y tế xã Hưng Lộc</t>
  </si>
  <si>
    <t>Trạm Y tế Thị trấn Bút Sơn</t>
  </si>
  <si>
    <t>Huyện Hoằng Hóa</t>
  </si>
  <si>
    <t>Trạm y tế xã Hoằng Giang</t>
  </si>
  <si>
    <t>Trạm y tế xã Hoằng Xuân</t>
  </si>
  <si>
    <t>Trạm y tế xã Hoằng Phượng</t>
  </si>
  <si>
    <t>Trạm y tế xã Hoằng Quỳ</t>
  </si>
  <si>
    <t>Trạm y tế xã Hoằng Kim</t>
  </si>
  <si>
    <t>Trạm y tế xã Hoằng Trung</t>
  </si>
  <si>
    <t>Trạm y tế xã Hoằng Sơn</t>
  </si>
  <si>
    <t>Trạm y tế xã Hoằng Cát</t>
  </si>
  <si>
    <t>Trạm y tế xã Hoằng Quý</t>
  </si>
  <si>
    <t>Trạm y tế xã Hoằng Hợp</t>
  </si>
  <si>
    <t>Trạm y tế xã Hoằng Hà</t>
  </si>
  <si>
    <t>Trạm y tế xã Hoằng Đạt</t>
  </si>
  <si>
    <t>Trạm y tế xã Hoằng Đạo</t>
  </si>
  <si>
    <t>Trạm y tế xã Hoằng Đồng</t>
  </si>
  <si>
    <t>Trạm y tế xã Hoằng Thái</t>
  </si>
  <si>
    <t>Trạm y tế xã Hoằng Thịnh</t>
  </si>
  <si>
    <t>Trạm y tế xã Hoằng Thành</t>
  </si>
  <si>
    <t>Trạm y tế xã Hoằng Trạch</t>
  </si>
  <si>
    <t>Trạm y tế xã Hoằng Phong</t>
  </si>
  <si>
    <t>Trạm y tế xã Hoằng Lưu</t>
  </si>
  <si>
    <t>Trạm y tế xã Hoằng Châu</t>
  </si>
  <si>
    <t>Trạm y tế xã Hoằng Yến</t>
  </si>
  <si>
    <t>Trạm y tế Xã Hoằng Tiến</t>
  </si>
  <si>
    <t>Trạm y tế xã Hoằng Hải</t>
  </si>
  <si>
    <t>Trạm y tế xã Hoằng Đông</t>
  </si>
  <si>
    <t>Trạm y tế xã Hoằng Thanh</t>
  </si>
  <si>
    <t>Trạm y tế xã Hoằng Phụ</t>
  </si>
  <si>
    <t>Trạm y tế xã Hoằng Trường</t>
  </si>
  <si>
    <t>Trạm y tế Xã Trí Nang</t>
  </si>
  <si>
    <t>Huyện Lang Chánh</t>
  </si>
  <si>
    <t>Trạm y tế thị trấn Mường Lát</t>
  </si>
  <si>
    <t>Huyện Mường Lát</t>
  </si>
  <si>
    <t>Trạm y tế Xã Trung Lý</t>
  </si>
  <si>
    <t>Trạm y tế xã Quang Chiểu</t>
  </si>
  <si>
    <t>Trạm y tế xã Mường Chanh</t>
  </si>
  <si>
    <t>Trạm y tế thị trấn Nga Sơn</t>
  </si>
  <si>
    <t>Huyện Nga Sơn</t>
  </si>
  <si>
    <t>Trạm y tế xã Ba Đình</t>
  </si>
  <si>
    <t>Trạm y tế xã Nga Vịnh</t>
  </si>
  <si>
    <t>Trạm y tế xã Nga Văn</t>
  </si>
  <si>
    <t>Trạm y tế xã Nga Thiện</t>
  </si>
  <si>
    <t>Trạm y tế Xã Nga Tiến</t>
  </si>
  <si>
    <t>Trạm Y tế xã Nga Phượng</t>
  </si>
  <si>
    <t>Trạm y tế xã Nga Bạch</t>
  </si>
  <si>
    <t>Trạm y tế xã Nga Thanh</t>
  </si>
  <si>
    <t>Trạm y tế xã Nga Yên</t>
  </si>
  <si>
    <t>Trạm y tế xã Nga Giáp</t>
  </si>
  <si>
    <t>Trạm y tế xã Nga Hải</t>
  </si>
  <si>
    <t>Trạm y tế xã Nga An</t>
  </si>
  <si>
    <t>Trạm y tế xã Nga Phú</t>
  </si>
  <si>
    <t>Trạm y tế xã Nga Tân</t>
  </si>
  <si>
    <t>Trạm y tế xã Nga Thủy</t>
  </si>
  <si>
    <t>Trạm y tế xã Nga Liên</t>
  </si>
  <si>
    <t>Trạm y tế xã Nga Thái</t>
  </si>
  <si>
    <t>Trạm y tế xã Nga Thạch</t>
  </si>
  <si>
    <t>Trạm y tế xã Nga Thắng</t>
  </si>
  <si>
    <t>Trạm y tế thị trấn Ngọc Lặc</t>
  </si>
  <si>
    <t>Huyện Ngọc Lặc</t>
  </si>
  <si>
    <t>Trạm y tế xã Thúy Sơn</t>
  </si>
  <si>
    <t>Trạm y tế xã Thạch Lập</t>
  </si>
  <si>
    <t>Trạm y tế xã Cao Ngọc</t>
  </si>
  <si>
    <t>Trạm y tế xã Ngọc Liên</t>
  </si>
  <si>
    <t>Trạm y tế xã Lộc Thịnh</t>
  </si>
  <si>
    <t>Trạm y tế xã Cao Thịnh</t>
  </si>
  <si>
    <t>Trạm y tế xã Ngọc Trung</t>
  </si>
  <si>
    <t>Trạm y tế xã Phùng Minh</t>
  </si>
  <si>
    <t>Trạm y tế xã Nguyệt ấn</t>
  </si>
  <si>
    <t>Trạm y tế xã Kiên Thọ</t>
  </si>
  <si>
    <t>Trạm y tế Xã Minh Tiến</t>
  </si>
  <si>
    <t>Trạm y tế thị trấn Bến Sung</t>
  </si>
  <si>
    <t>Huyện Như Thanh</t>
  </si>
  <si>
    <t>Trạm y tế xã Phượng Nghi</t>
  </si>
  <si>
    <t>Trạm y tế xã Mậu Lâm</t>
  </si>
  <si>
    <t>Trạm y tế xã Phú Nhuận</t>
  </si>
  <si>
    <t>Trạm y tế xã Xuân Thái</t>
  </si>
  <si>
    <t>Trạm y tế xã Xuân Phúc</t>
  </si>
  <si>
    <t>Trạm y tế xã Thanh Kỳ</t>
  </si>
  <si>
    <t>Trạm y tế thị trấn Yên Cát</t>
  </si>
  <si>
    <t>Huyện Như Xuân</t>
  </si>
  <si>
    <t>Trạm y tế xã Bãi Trành</t>
  </si>
  <si>
    <t>Trạm y tế xã Xuân Bình</t>
  </si>
  <si>
    <t>Trạm y tế xã Hóa Quỳ</t>
  </si>
  <si>
    <t>Trạm y tế xã Cát Vân</t>
  </si>
  <si>
    <t>Trạm y tế xã Cát Tân</t>
  </si>
  <si>
    <t>Trạm y tế xã Thanh Lâm</t>
  </si>
  <si>
    <t>Trạm y tế thị trấn Nông Cống</t>
  </si>
  <si>
    <t>Huyện Nông Cống</t>
  </si>
  <si>
    <t>Trạm y tế xã Hoàng Sơn</t>
  </si>
  <si>
    <t>Trạm y tế xã Tân Khang</t>
  </si>
  <si>
    <t>Trạm y tế Xã Trung Chính</t>
  </si>
  <si>
    <t>Trạm y tế xã Tế Thắng</t>
  </si>
  <si>
    <t>Trạm y tế xã Tế Lợi</t>
  </si>
  <si>
    <t>Trạm y tế xã Minh Nghĩa</t>
  </si>
  <si>
    <t>Trạm y tế xã Minh Khôi</t>
  </si>
  <si>
    <t>Trạm y tế xã Vạn Hòa</t>
  </si>
  <si>
    <t>Trạm y tế xã Vạn Thiện</t>
  </si>
  <si>
    <t>Trạm y tế xã Thăng Long</t>
  </si>
  <si>
    <t>Trạm y tế xã Công Liêm</t>
  </si>
  <si>
    <t>Trạm y tế xã Tượng Lĩnh</t>
  </si>
  <si>
    <t>Trạm y tế xã Tượng Sơn</t>
  </si>
  <si>
    <t>Trạm y tế xã Công Chính</t>
  </si>
  <si>
    <t>Huyện Quan Hóa</t>
  </si>
  <si>
    <t>Trạm y tế xã Hiền Chung</t>
  </si>
  <si>
    <t>Trạm y tế xã Hiền Kiệt</t>
  </si>
  <si>
    <t>Trạm y tế xã Phú Nghiêm</t>
  </si>
  <si>
    <t>Trạm y tế Xã Trung Xuân</t>
  </si>
  <si>
    <t>Huyện Quan Sơn</t>
  </si>
  <si>
    <t>Trạm y tế Xã Trung Thượng</t>
  </si>
  <si>
    <t>Trạm y tế Xã Trung Hạ</t>
  </si>
  <si>
    <t>Trạm y tế xã Sơn Hà</t>
  </si>
  <si>
    <t>Trạm y tế xã Na Mèo</t>
  </si>
  <si>
    <t>Trạm y tế thị trấn Sơn Lư</t>
  </si>
  <si>
    <t>Trạm y tế xã Tam Lư</t>
  </si>
  <si>
    <t>Trạm y tế xã Sơn Điện</t>
  </si>
  <si>
    <t>Trạm y tế xã Mường Mìn</t>
  </si>
  <si>
    <t>Trạm y tế xã Trung Tiến</t>
  </si>
  <si>
    <t>Trạm Y tế thị trấn Tân Phong</t>
  </si>
  <si>
    <t>Huyện Quảng Xương</t>
  </si>
  <si>
    <t>Trạm y tế xã Quảng Đức</t>
  </si>
  <si>
    <t>Trạm y tế xã Quảng Nhân</t>
  </si>
  <si>
    <t>Trạm y tế xã Quảng Ninh</t>
  </si>
  <si>
    <t>Trạm y tế xã Quảng Văn</t>
  </si>
  <si>
    <t>Trạm y tế xã Quảng Long</t>
  </si>
  <si>
    <t>Trạm y tế xã Quảng Yên</t>
  </si>
  <si>
    <t>Trạm y tế xã Quảng Trung</t>
  </si>
  <si>
    <t>Trạm y tế xã Quảng Ngọc</t>
  </si>
  <si>
    <t>Trạm y tế xã Quảng Trường</t>
  </si>
  <si>
    <t>Trạm y tế xã Quảng Phúc</t>
  </si>
  <si>
    <t>Trạm y tế xã Quảng Giao</t>
  </si>
  <si>
    <t>Trạm y tế xã Quảng Hải</t>
  </si>
  <si>
    <t>Trạm y tế xã Quảng Lưu</t>
  </si>
  <si>
    <t>Trạm y tế xã Quảng Lộc</t>
  </si>
  <si>
    <t>Trạm Y tế xã Tiên Trang</t>
  </si>
  <si>
    <t>Trạm y tế xã Quảng Thái</t>
  </si>
  <si>
    <t>Trạm y tế xã Thạch Quảng</t>
  </si>
  <si>
    <t>Huyện Thạch Thành</t>
  </si>
  <si>
    <t>Trạm y tế xã Thạch Cẩm</t>
  </si>
  <si>
    <t>Trạm y tế xã Thạch Định</t>
  </si>
  <si>
    <t>Trạm y tế xã Thành Mỹ</t>
  </si>
  <si>
    <t>Trạm y tế xã Thành Vinh</t>
  </si>
  <si>
    <t>Trạm y tế xã Thành Trực</t>
  </si>
  <si>
    <t>Trạm y tế xã Thành Tâm</t>
  </si>
  <si>
    <t>Trạm y tế xã Thành An</t>
  </si>
  <si>
    <t>Trạm y tế xã Thành Thọ</t>
  </si>
  <si>
    <t>Trạm y tế Xã Thành Tiến</t>
  </si>
  <si>
    <t>Trạm y tế xã Thành Long</t>
  </si>
  <si>
    <t>Trạm y tế xã Thành Hưng</t>
  </si>
  <si>
    <t>Trạm y tế xã Thiệu Ngọc</t>
  </si>
  <si>
    <t>Huyện Thiệu Hóa</t>
  </si>
  <si>
    <t>Trạm y tế xã Thiệu Vũ</t>
  </si>
  <si>
    <t>Trạm y tế xã Thiệu Phúc</t>
  </si>
  <si>
    <t>Trạm y tế Xã Thiệu Tiến</t>
  </si>
  <si>
    <t>Trạm y tế xã Thiệu Công</t>
  </si>
  <si>
    <t>Trạm y tế xã Thiệu Long</t>
  </si>
  <si>
    <t>Trạm y tế xã Thiệu Duy</t>
  </si>
  <si>
    <t>Trạm y tế xã Thiệu Nguyên</t>
  </si>
  <si>
    <t>Trạm y tế xã Thiệu Hợp</t>
  </si>
  <si>
    <t>Trạm y tế xã Thiệu Thịnh</t>
  </si>
  <si>
    <t>Trạm y tế xã Thiệu Thành</t>
  </si>
  <si>
    <t>Trạm y tế xã Thiệu Toán</t>
  </si>
  <si>
    <t>Trạm y tế Xã Thiệu Chính</t>
  </si>
  <si>
    <t>Trạm Y tế xã Minh Tâm</t>
  </si>
  <si>
    <t>Trạm y tế xã Thiệu Viên</t>
  </si>
  <si>
    <t>Trạm y tế xã Thiệu Vận</t>
  </si>
  <si>
    <t>Trạm y tế xã Thiệu Trung</t>
  </si>
  <si>
    <t>Trạm y tế thị trấn Lam Sơn</t>
  </si>
  <si>
    <t>Huyện Thọ Xuân</t>
  </si>
  <si>
    <t>Trạm y tế thị trấn Sao Vàng</t>
  </si>
  <si>
    <t>Trạm Y tế xã Xuân Hồng</t>
  </si>
  <si>
    <t>Trạm y tế xã Bắc Lương</t>
  </si>
  <si>
    <t>Trạm y tế xã Nam Giang</t>
  </si>
  <si>
    <t>Trạm y tế xã Thọ Lộc</t>
  </si>
  <si>
    <t>Trạm y tế xã Thọ Hải</t>
  </si>
  <si>
    <t>Trạm Y tế xã Xuân Sinh</t>
  </si>
  <si>
    <t>Trạm y tế xã Xuân Hưng</t>
  </si>
  <si>
    <t>Trạm y tế xã Thọ Diên</t>
  </si>
  <si>
    <t>Trạm y tế xã Thọ Lâm</t>
  </si>
  <si>
    <t>Trạm y tế xã Xuân Bái</t>
  </si>
  <si>
    <t>Trạm y tế xã Xuân Phú</t>
  </si>
  <si>
    <t>Trạm y tế xã Xuân Thiên</t>
  </si>
  <si>
    <t>Trạm y tế xã Thọ Lập</t>
  </si>
  <si>
    <t>Trạm y tế xã Quảng Phú</t>
  </si>
  <si>
    <t>Trạm y tế xã Xuân Tín</t>
  </si>
  <si>
    <t>Trạm y tế xã Xuân Lập</t>
  </si>
  <si>
    <t>Trạm y tế xã Xuân Minh</t>
  </si>
  <si>
    <t>Huyện Thường Xuân</t>
  </si>
  <si>
    <t>Trạm y tế xã Xuân Lẹ</t>
  </si>
  <si>
    <t>Trạm y tế xã Lương Sơn</t>
  </si>
  <si>
    <t>Trạm y tế xã Xuân Cao</t>
  </si>
  <si>
    <t>Trạm y tế xã Luận Thành</t>
  </si>
  <si>
    <t>Trạm y tế xã Luận Khê</t>
  </si>
  <si>
    <t>Trạm y tế thị trấn Triệu Sơn</t>
  </si>
  <si>
    <t>Huyện Triệu Sơn</t>
  </si>
  <si>
    <t>Trạm y tế xã Thọ Sơn</t>
  </si>
  <si>
    <t>Trạm y tế xã Thọ Bình</t>
  </si>
  <si>
    <t>Trạm y tế Xã Thọ Tiến</t>
  </si>
  <si>
    <t>Trạm y tế xã Triệu Thành</t>
  </si>
  <si>
    <t>Trạm y tế xã Hợp Thắng</t>
  </si>
  <si>
    <t>Trạm y tế xã Dân Lực</t>
  </si>
  <si>
    <t>Trạm y tế xã Dân Lý</t>
  </si>
  <si>
    <t>Trạm y tế xã An Nông</t>
  </si>
  <si>
    <t>Trạm y tế xã Vân Sơn</t>
  </si>
  <si>
    <t>Trạm y tế thị trấn Nưa</t>
  </si>
  <si>
    <t>Trạm y tế xã Đồng Lợi</t>
  </si>
  <si>
    <t>Trạm y tế Xã Đồng Tiến</t>
  </si>
  <si>
    <t>Trạm y tế xã Đồng Thắng</t>
  </si>
  <si>
    <t>Trạm y tế xã Tiến Nông</t>
  </si>
  <si>
    <t>Trạm y tế xã Khuyến Nông</t>
  </si>
  <si>
    <t>Trạm y tế xã Xuân Thịnh</t>
  </si>
  <si>
    <t>Trạm y tế xã Thọ Dân</t>
  </si>
  <si>
    <t>Trạm y tế xã Thọ Tân</t>
  </si>
  <si>
    <t>Trạm y tế xã Thọ Ngọc</t>
  </si>
  <si>
    <t>Trạm y tế xã Thọ Cường</t>
  </si>
  <si>
    <t>Trạm y tế xã Thọ Phú</t>
  </si>
  <si>
    <t>Trạm y tế xã Thọ Thế</t>
  </si>
  <si>
    <t>Trạm y tế xã Nông Trường</t>
  </si>
  <si>
    <t>Trạm y tế thị trấn Vĩnh Lộc</t>
  </si>
  <si>
    <t>Huyện Vĩnh Lộc</t>
  </si>
  <si>
    <t>Trạm y tế xã Vĩnh Yên</t>
  </si>
  <si>
    <t>Trạm y tế xã Vĩnh Hưng</t>
  </si>
  <si>
    <t>Trạm y tế thị trấn NT Thống Nhất</t>
  </si>
  <si>
    <t>Huyện Yên Định</t>
  </si>
  <si>
    <t>Trạm y tế thị trấn Quý Lộc</t>
  </si>
  <si>
    <t>Trạm y tế xã Yên Hùng</t>
  </si>
  <si>
    <t>Trạm y tế xã Định Long</t>
  </si>
  <si>
    <t>Trạm y tế xã Định Liên</t>
  </si>
  <si>
    <t>Trạm y tế xã Định Bình</t>
  </si>
  <si>
    <t>Trạm y tế phường Quảng Tiến</t>
  </si>
  <si>
    <t>Thành Phố Sầm Sơn</t>
  </si>
  <si>
    <t>Trạm y tế phường Quảng Châu</t>
  </si>
  <si>
    <t>Phòng khám đa khoa Medic Sầm Sơn</t>
  </si>
  <si>
    <t>Trạm y tế phường Hàm Rồng</t>
  </si>
  <si>
    <t>Thành phố Thanh Hóa</t>
  </si>
  <si>
    <t>Trạm y tế phường Đông Thọ</t>
  </si>
  <si>
    <t>Trạm y tế phường Điện Biên</t>
  </si>
  <si>
    <t>Trạm y tế phường Phú Sơn</t>
  </si>
  <si>
    <t>Trạm y tế phường Đông Hải</t>
  </si>
  <si>
    <t>Trạm y tế phường Quảng Hưng</t>
  </si>
  <si>
    <t>Trạm y tế phường Quảng Thắng</t>
  </si>
  <si>
    <t>Trạm y tế xã Thiệu Vân</t>
  </si>
  <si>
    <t>Trạm y tế phường Thiệu Khánh</t>
  </si>
  <si>
    <t>Trạm y tế phường Thiệu Dương</t>
  </si>
  <si>
    <t>Trạm y tế phường Tào Xuyên</t>
  </si>
  <si>
    <t>Trạm Y tế phường Long Anh</t>
  </si>
  <si>
    <t>Trạm y tế xã Hoằng Đại</t>
  </si>
  <si>
    <t>Trạm y tế phường Đông Lĩnh</t>
  </si>
  <si>
    <t>Trạm y tế xã Đông Vinh</t>
  </si>
  <si>
    <t>Trạm y tế phường Đông Tân</t>
  </si>
  <si>
    <t>Trạm y tế phường Quảng Cát</t>
  </si>
  <si>
    <t>Trạm y tế phường Quảng Phú</t>
  </si>
  <si>
    <t>Bệnh viện Công An Thanh Hóa</t>
  </si>
  <si>
    <t>Trạm y tế phường Bắc Sơn</t>
  </si>
  <si>
    <t>Thị xã Bỉm Sơn</t>
  </si>
  <si>
    <t>Trạm y tế phường Hải Châu</t>
  </si>
  <si>
    <t>Thị Xã Nghi Sơn</t>
  </si>
  <si>
    <t>Trạm y tế xã Anh Sơn</t>
  </si>
  <si>
    <t>Trạm y tế xã Hải Nhân</t>
  </si>
  <si>
    <t>Trạm y tế phường Xuân Lâm</t>
  </si>
  <si>
    <t>Trạm y tế phường Hải Bình</t>
  </si>
  <si>
    <t>Trạm y tế xã Tùng Lâm</t>
  </si>
  <si>
    <t>Trạm y tế xã Trường Lâm</t>
  </si>
  <si>
    <t>Trạm y tế phường Hải Thượng</t>
  </si>
  <si>
    <t>Trạm y tế xã Nghi Sơn</t>
  </si>
  <si>
    <t>08082022</t>
  </si>
  <si>
    <t>Tên</t>
  </si>
  <si>
    <t xml:space="preserve">Phòng khám đa khoa Tâm An </t>
  </si>
  <si>
    <t>Huyện Cẩm Thủy</t>
  </si>
  <si>
    <t>645</t>
  </si>
  <si>
    <t>453</t>
  </si>
  <si>
    <t>70%</t>
  </si>
  <si>
    <t>42,079</t>
  </si>
  <si>
    <t>22,206</t>
  </si>
  <si>
    <t>1,623,336</t>
  </si>
  <si>
    <t>15082022</t>
  </si>
  <si>
    <t>Tổng CSKCB ký hợp đồng</t>
  </si>
  <si>
    <t>Số CSKCB đã tra cứu</t>
  </si>
  <si>
    <t>MA</t>
  </si>
  <si>
    <t>maHuyen</t>
  </si>
  <si>
    <t>count(*)</t>
  </si>
  <si>
    <t>1,642,346</t>
  </si>
  <si>
    <t>Phòng khám đa khoa-Trung tâm y tế Nông Cống</t>
  </si>
  <si>
    <t>Phòng khám đa khoa - Trung tâm Y tế Hoằng Hóa</t>
  </si>
  <si>
    <t>Phòng khám đa khoa - Trung tâm y tế Quảng Xương</t>
  </si>
  <si>
    <t>Trung tâm Y tế huyện Cẩm Thủy</t>
  </si>
  <si>
    <t>Trung tâm Y tế huyện Bá Thước</t>
  </si>
  <si>
    <t>Phòng khám đa khoa - Trung tâm Y tế Yên Định</t>
  </si>
  <si>
    <t>Phòng khám đa khoa- Trung tâm y tế thành phố Thanh Hóa</t>
  </si>
  <si>
    <t>Phòng khám đa khoa - Trung tâm Y tế Thường Xuân</t>
  </si>
  <si>
    <t>Phòng khám đa khoa - Trung tâm Y tế Triệu Sơn</t>
  </si>
  <si>
    <t>Trung tâm Y tế huyện Thạch Thành</t>
  </si>
  <si>
    <t>Trung tâm Y tế huyện Lang Chánh</t>
  </si>
  <si>
    <t>Trung tâm y tế Thị xã Nghi Sơn</t>
  </si>
  <si>
    <t>Phòng khám đa khoa - Trung tâm y tế thành phố Sầm Sơn</t>
  </si>
  <si>
    <t>Phòng Khám đa khoa - Trung tâm y tế Hậu Lộc</t>
  </si>
  <si>
    <t>Phòng khám đa khoa - Trung tâm y tế huyện Hà Trung</t>
  </si>
  <si>
    <t>Trung tâm y tế huyện Mường Lát</t>
  </si>
  <si>
    <t>Trung tâm Y tế Huyện Thiệu Hóa</t>
  </si>
  <si>
    <t>Trung tâm Y tế huyện Quan Hóa</t>
  </si>
  <si>
    <t>Trung Tâm Y Tế Huyện Nga Sơn</t>
  </si>
  <si>
    <t>Trung tâm Y tế huyện Như Thanh</t>
  </si>
  <si>
    <t>Trung tâm Y tế huyện Vĩnh Lộc</t>
  </si>
  <si>
    <t>Trung Tâm Y Tế Huyện Đông Sơn</t>
  </si>
  <si>
    <t>Trung tâm y tế huyện Như Xuân</t>
  </si>
  <si>
    <t>668</t>
  </si>
  <si>
    <t>528</t>
  </si>
  <si>
    <t>37380</t>
  </si>
  <si>
    <t>1,711,357</t>
  </si>
  <si>
    <t>29082022</t>
  </si>
  <si>
    <t>22082022</t>
  </si>
  <si>
    <t>05092022</t>
  </si>
  <si>
    <t>12092022</t>
  </si>
  <si>
    <t>604</t>
  </si>
  <si>
    <t>613</t>
  </si>
  <si>
    <t>283,939</t>
  </si>
  <si>
    <t>153,812</t>
  </si>
  <si>
    <t>1,728,490</t>
  </si>
  <si>
    <t>26092022</t>
  </si>
  <si>
    <t>HuyệnBảo hiểm xã hội huyện Thường Xuân</t>
  </si>
  <si>
    <t>HuyệnBảo hiểm xã hội huyện Như Thanh</t>
  </si>
  <si>
    <t>HuyệnBảo hiểm xã hội huyện Đông Sơn</t>
  </si>
  <si>
    <t>616</t>
  </si>
  <si>
    <t>02102022</t>
  </si>
  <si>
    <t>10102022</t>
  </si>
  <si>
    <t>1,804,934</t>
  </si>
  <si>
    <t>17102022</t>
  </si>
  <si>
    <t>634</t>
  </si>
  <si>
    <t>24102022</t>
  </si>
  <si>
    <t>639</t>
  </si>
  <si>
    <t>31102022</t>
  </si>
  <si>
    <t>648</t>
  </si>
  <si>
    <t>07112022</t>
  </si>
  <si>
    <t>659</t>
  </si>
  <si>
    <t>14112022</t>
  </si>
  <si>
    <t>664</t>
  </si>
  <si>
    <t>21112022</t>
  </si>
  <si>
    <t>Ngày 21112022</t>
  </si>
  <si>
    <t>Số lượng CCCD được đồng bộ với thẻ BHYT còn hiệu lực để đi KCB bằng CCCD ngày 28112022</t>
  </si>
  <si>
    <t>Phòng khám đa khoa y học lâm sàng trực thuộc Trường Cao đẳng y tế Thanh Hóa</t>
  </si>
  <si>
    <t>Phòng khám đa khoa Tâm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</si>
</sst>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41">
    <font>
      <sz val="11"/>
      <color rgb="FF000000"/>
      <name val="Calibri"/>
      <scheme val="minor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2"/>
      <color rgb="FF000000"/>
      <name val="&quot;Times New Roman&quot;"/>
    </font>
    <font>
      <sz val="11"/>
      <color rgb="FF000000"/>
      <name val="&quot;Times New Roman&quot;"/>
    </font>
    <font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&quot;Times New Roman&quot;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9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11"/>
      <color rgb="FF000000"/>
      <name val="Calibri"/>
      <family val="2"/>
    </font>
    <font>
      <sz val="11"/>
      <color theme="1"/>
      <name val="Dialog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&quot;Times New Roman&quot;"/>
    </font>
    <font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40" fillId="0" borderId="1"/>
    <xf numFmtId="0" fontId="40" fillId="0" borderId="1"/>
    <xf numFmtId="0" fontId="40" fillId="0" borderId="1"/>
  </cellStyleXfs>
  <cellXfs count="142">
    <xf numFmtId="0" fontId="0" fillId="0" borderId="0" xfId="0" applyFont="1" applyAlignment="1"/>
    <xf numFmtId="0" fontId="3" fillId="0" borderId="0" xfId="0" applyFont="1"/>
    <xf numFmtId="49" fontId="3" fillId="0" borderId="0" xfId="0" applyNumberFormat="1" applyFont="1"/>
    <xf numFmtId="49" fontId="4" fillId="0" borderId="0" xfId="0" applyNumberFormat="1" applyFont="1"/>
    <xf numFmtId="0" fontId="10" fillId="0" borderId="0" xfId="0" applyFont="1" applyAlignment="1"/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12" fillId="0" borderId="0" xfId="0" applyFont="1"/>
    <xf numFmtId="164" fontId="1" fillId="0" borderId="2" xfId="1" applyNumberFormat="1" applyFont="1" applyBorder="1" applyAlignment="1">
      <alignment horizontal="right"/>
    </xf>
    <xf numFmtId="164" fontId="9" fillId="0" borderId="2" xfId="1" applyNumberFormat="1" applyFont="1" applyBorder="1" applyAlignment="1">
      <alignment horizontal="right"/>
    </xf>
    <xf numFmtId="164" fontId="3" fillId="0" borderId="2" xfId="1" applyNumberFormat="1" applyFont="1" applyBorder="1" applyAlignment="1"/>
    <xf numFmtId="164" fontId="0" fillId="0" borderId="0" xfId="1" applyNumberFormat="1" applyFont="1" applyAlignment="1"/>
    <xf numFmtId="49" fontId="14" fillId="0" borderId="2" xfId="0" applyNumberFormat="1" applyFont="1" applyBorder="1" applyAlignment="1"/>
    <xf numFmtId="0" fontId="0" fillId="0" borderId="2" xfId="0" applyFont="1" applyBorder="1" applyAlignment="1"/>
    <xf numFmtId="164" fontId="0" fillId="0" borderId="2" xfId="0" applyNumberFormat="1" applyFont="1" applyBorder="1" applyAlignment="1"/>
    <xf numFmtId="49" fontId="7" fillId="0" borderId="2" xfId="0" applyNumberFormat="1" applyFont="1" applyFill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164" fontId="16" fillId="0" borderId="2" xfId="1" applyNumberFormat="1" applyFont="1" applyBorder="1" applyAlignment="1">
      <alignment horizontal="right"/>
    </xf>
    <xf numFmtId="164" fontId="17" fillId="0" borderId="2" xfId="1" applyNumberFormat="1" applyFont="1" applyBorder="1" applyAlignment="1">
      <alignment horizontal="right"/>
    </xf>
    <xf numFmtId="0" fontId="8" fillId="0" borderId="2" xfId="1" applyNumberFormat="1" applyFont="1" applyBorder="1" applyAlignment="1">
      <alignment vertical="center" wrapText="1"/>
    </xf>
    <xf numFmtId="0" fontId="4" fillId="0" borderId="0" xfId="0" applyNumberFormat="1" applyFont="1"/>
    <xf numFmtId="0" fontId="0" fillId="0" borderId="0" xfId="0" applyNumberFormat="1" applyFont="1" applyAlignment="1"/>
    <xf numFmtId="164" fontId="16" fillId="0" borderId="2" xfId="1" applyNumberFormat="1" applyFont="1" applyBorder="1" applyAlignment="1"/>
    <xf numFmtId="164" fontId="13" fillId="0" borderId="2" xfId="1" applyNumberFormat="1" applyFont="1" applyBorder="1" applyAlignment="1">
      <alignment horizontal="right"/>
    </xf>
    <xf numFmtId="49" fontId="19" fillId="0" borderId="0" xfId="0" applyNumberFormat="1" applyFont="1" applyFill="1" applyAlignment="1"/>
    <xf numFmtId="49" fontId="16" fillId="0" borderId="0" xfId="0" applyNumberFormat="1" applyFont="1" applyFill="1" applyAlignment="1"/>
    <xf numFmtId="49" fontId="18" fillId="0" borderId="0" xfId="0" applyNumberFormat="1" applyFont="1" applyFill="1" applyAlignment="1">
      <alignment wrapText="1"/>
    </xf>
    <xf numFmtId="49" fontId="16" fillId="0" borderId="0" xfId="0" applyNumberFormat="1" applyFont="1" applyFill="1" applyAlignment="1">
      <alignment horizontal="left"/>
    </xf>
    <xf numFmtId="49" fontId="16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right"/>
    </xf>
    <xf numFmtId="0" fontId="20" fillId="0" borderId="0" xfId="0" applyFont="1" applyFill="1" applyAlignment="1"/>
    <xf numFmtId="49" fontId="21" fillId="0" borderId="2" xfId="0" applyNumberFormat="1" applyFont="1" applyFill="1" applyBorder="1" applyAlignment="1"/>
    <xf numFmtId="164" fontId="20" fillId="0" borderId="2" xfId="0" applyNumberFormat="1" applyFont="1" applyFill="1" applyBorder="1" applyAlignment="1"/>
    <xf numFmtId="164" fontId="7" fillId="0" borderId="2" xfId="1" quotePrefix="1" applyNumberFormat="1" applyFont="1" applyBorder="1" applyAlignment="1">
      <alignment horizontal="left"/>
    </xf>
    <xf numFmtId="164" fontId="7" fillId="0" borderId="2" xfId="1" applyNumberFormat="1" applyFont="1" applyBorder="1" applyAlignment="1">
      <alignment horizontal="left"/>
    </xf>
    <xf numFmtId="164" fontId="7" fillId="0" borderId="2" xfId="1" applyNumberFormat="1" applyFont="1" applyBorder="1" applyAlignment="1">
      <alignment horizontal="right"/>
    </xf>
    <xf numFmtId="49" fontId="24" fillId="2" borderId="0" xfId="0" applyNumberFormat="1" applyFont="1" applyFill="1" applyAlignment="1"/>
    <xf numFmtId="0" fontId="17" fillId="0" borderId="0" xfId="0" applyFont="1" applyAlignment="1"/>
    <xf numFmtId="0" fontId="16" fillId="0" borderId="0" xfId="0" applyFont="1" applyAlignment="1">
      <alignment horizontal="right"/>
    </xf>
    <xf numFmtId="0" fontId="0" fillId="0" borderId="2" xfId="0" applyBorder="1"/>
    <xf numFmtId="0" fontId="26" fillId="0" borderId="2" xfId="0" applyNumberFormat="1" applyFont="1" applyFill="1" applyBorder="1" applyAlignment="1">
      <alignment horizontal="center" vertical="top" shrinkToFit="1"/>
    </xf>
    <xf numFmtId="49" fontId="26" fillId="0" borderId="2" xfId="0" applyNumberFormat="1" applyFont="1" applyFill="1" applyBorder="1" applyAlignment="1">
      <alignment horizontal="left" vertical="center" shrinkToFit="1"/>
    </xf>
    <xf numFmtId="9" fontId="0" fillId="0" borderId="2" xfId="2" applyFont="1" applyBorder="1"/>
    <xf numFmtId="164" fontId="17" fillId="0" borderId="2" xfId="1" applyNumberFormat="1" applyFont="1" applyBorder="1" applyAlignment="1">
      <alignment horizontal="left"/>
    </xf>
    <xf numFmtId="164" fontId="16" fillId="0" borderId="2" xfId="1" applyNumberFormat="1" applyFont="1" applyBorder="1" applyAlignment="1">
      <alignment horizontal="left"/>
    </xf>
    <xf numFmtId="164" fontId="7" fillId="0" borderId="2" xfId="1" applyNumberFormat="1" applyFont="1" applyBorder="1" applyAlignment="1"/>
    <xf numFmtId="164" fontId="13" fillId="0" borderId="2" xfId="1" applyNumberFormat="1" applyFont="1" applyBorder="1" applyAlignment="1"/>
    <xf numFmtId="164" fontId="11" fillId="0" borderId="2" xfId="1" applyNumberFormat="1" applyFont="1" applyBorder="1" applyAlignment="1"/>
    <xf numFmtId="164" fontId="1" fillId="0" borderId="2" xfId="1" applyNumberFormat="1" applyFont="1" applyBorder="1" applyAlignment="1"/>
    <xf numFmtId="164" fontId="20" fillId="0" borderId="2" xfId="1" applyNumberFormat="1" applyFont="1" applyBorder="1" applyAlignment="1"/>
    <xf numFmtId="0" fontId="0" fillId="0" borderId="1" xfId="0" applyFont="1" applyBorder="1" applyAlignment="1"/>
    <xf numFmtId="49" fontId="26" fillId="0" borderId="3" xfId="0" applyNumberFormat="1" applyFont="1" applyFill="1" applyBorder="1" applyAlignment="1">
      <alignment horizontal="left" vertical="center" shrinkToFit="1"/>
    </xf>
    <xf numFmtId="9" fontId="0" fillId="0" borderId="2" xfId="2" applyFont="1" applyFill="1" applyBorder="1" applyAlignment="1"/>
    <xf numFmtId="164" fontId="27" fillId="0" borderId="2" xfId="1" applyNumberFormat="1" applyFont="1" applyBorder="1" applyAlignment="1"/>
    <xf numFmtId="49" fontId="5" fillId="2" borderId="0" xfId="0" applyNumberFormat="1" applyFont="1" applyFill="1" applyAlignment="1"/>
    <xf numFmtId="0" fontId="28" fillId="0" borderId="4" xfId="0" applyNumberFormat="1" applyFont="1" applyFill="1" applyBorder="1" applyAlignment="1">
      <alignment horizontal="center" vertical="top" shrinkToFit="1"/>
    </xf>
    <xf numFmtId="0" fontId="28" fillId="0" borderId="5" xfId="0" applyNumberFormat="1" applyFont="1" applyFill="1" applyBorder="1" applyAlignment="1">
      <alignment horizontal="center" vertical="center" shrinkToFit="1"/>
    </xf>
    <xf numFmtId="49" fontId="28" fillId="0" borderId="5" xfId="0" applyNumberFormat="1" applyFont="1" applyFill="1" applyBorder="1" applyAlignment="1">
      <alignment horizontal="left" vertical="center" shrinkToFit="1"/>
    </xf>
    <xf numFmtId="49" fontId="31" fillId="0" borderId="0" xfId="0" applyNumberFormat="1" applyFont="1"/>
    <xf numFmtId="0" fontId="0" fillId="0" borderId="2" xfId="0" applyFont="1" applyBorder="1" applyAlignment="1">
      <alignment vertical="center" wrapText="1"/>
    </xf>
    <xf numFmtId="49" fontId="29" fillId="0" borderId="2" xfId="0" applyNumberFormat="1" applyFont="1" applyBorder="1" applyAlignment="1"/>
    <xf numFmtId="49" fontId="30" fillId="0" borderId="2" xfId="0" applyNumberFormat="1" applyFont="1" applyBorder="1" applyAlignment="1">
      <alignment horizontal="right"/>
    </xf>
    <xf numFmtId="49" fontId="7" fillId="0" borderId="2" xfId="0" applyNumberFormat="1" applyFont="1" applyBorder="1" applyAlignment="1">
      <alignment horizontal="right"/>
    </xf>
    <xf numFmtId="0" fontId="10" fillId="0" borderId="2" xfId="0" applyFont="1" applyBorder="1" applyAlignment="1"/>
    <xf numFmtId="164" fontId="0" fillId="0" borderId="0" xfId="1" applyNumberFormat="1" applyFont="1" applyAlignment="1">
      <alignment vertical="center" wrapText="1"/>
    </xf>
    <xf numFmtId="164" fontId="20" fillId="0" borderId="0" xfId="1" applyNumberFormat="1" applyFont="1" applyFill="1" applyAlignment="1"/>
    <xf numFmtId="49" fontId="0" fillId="0" borderId="0" xfId="0" applyNumberFormat="1" applyFont="1" applyAlignment="1"/>
    <xf numFmtId="0" fontId="31" fillId="0" borderId="0" xfId="0" applyFont="1"/>
    <xf numFmtId="49" fontId="32" fillId="0" borderId="2" xfId="0" applyNumberFormat="1" applyFont="1" applyBorder="1" applyAlignment="1"/>
    <xf numFmtId="0" fontId="31" fillId="0" borderId="2" xfId="0" applyFont="1" applyBorder="1" applyAlignment="1">
      <alignment horizontal="right"/>
    </xf>
    <xf numFmtId="9" fontId="31" fillId="0" borderId="2" xfId="0" applyNumberFormat="1" applyFont="1" applyBorder="1" applyAlignment="1">
      <alignment horizontal="right"/>
    </xf>
    <xf numFmtId="164" fontId="31" fillId="0" borderId="2" xfId="1" applyNumberFormat="1" applyFont="1" applyBorder="1" applyAlignment="1">
      <alignment horizontal="right"/>
    </xf>
    <xf numFmtId="49" fontId="33" fillId="0" borderId="0" xfId="0" applyNumberFormat="1" applyFont="1" applyAlignment="1"/>
    <xf numFmtId="49" fontId="33" fillId="0" borderId="0" xfId="0" applyNumberFormat="1" applyFont="1"/>
    <xf numFmtId="49" fontId="33" fillId="0" borderId="2" xfId="0" applyNumberFormat="1" applyFont="1" applyBorder="1" applyAlignment="1"/>
    <xf numFmtId="9" fontId="33" fillId="0" borderId="2" xfId="0" applyNumberFormat="1" applyFont="1" applyBorder="1"/>
    <xf numFmtId="164" fontId="33" fillId="0" borderId="2" xfId="1" applyNumberFormat="1" applyFont="1" applyBorder="1" applyAlignment="1">
      <alignment horizontal="right"/>
    </xf>
    <xf numFmtId="164" fontId="34" fillId="0" borderId="2" xfId="1" applyNumberFormat="1" applyFont="1" applyBorder="1" applyAlignment="1"/>
    <xf numFmtId="9" fontId="33" fillId="0" borderId="2" xfId="2" applyFont="1" applyBorder="1" applyAlignment="1">
      <alignment horizontal="right"/>
    </xf>
    <xf numFmtId="0" fontId="34" fillId="0" borderId="2" xfId="1" quotePrefix="1" applyNumberFormat="1" applyFont="1" applyBorder="1" applyAlignment="1"/>
    <xf numFmtId="164" fontId="0" fillId="0" borderId="2" xfId="1" applyNumberFormat="1" applyFont="1" applyBorder="1" applyAlignment="1">
      <alignment vertical="center" wrapText="1"/>
    </xf>
    <xf numFmtId="164" fontId="32" fillId="0" borderId="2" xfId="1" applyNumberFormat="1" applyFont="1" applyBorder="1" applyAlignment="1"/>
    <xf numFmtId="9" fontId="31" fillId="0" borderId="2" xfId="2" applyFont="1" applyBorder="1" applyAlignment="1">
      <alignment horizontal="right"/>
    </xf>
    <xf numFmtId="164" fontId="0" fillId="0" borderId="0" xfId="0" applyNumberFormat="1" applyFont="1" applyAlignment="1"/>
    <xf numFmtId="49" fontId="33" fillId="0" borderId="2" xfId="0" applyNumberFormat="1" applyFont="1" applyBorder="1" applyAlignment="1">
      <alignment horizontal="right"/>
    </xf>
    <xf numFmtId="164" fontId="0" fillId="0" borderId="2" xfId="1" applyNumberFormat="1" applyFont="1" applyBorder="1" applyAlignment="1">
      <alignment horizontal="right" vertical="center" wrapText="1"/>
    </xf>
    <xf numFmtId="0" fontId="0" fillId="0" borderId="2" xfId="0" applyFont="1" applyBorder="1" applyAlignment="1">
      <alignment horizontal="right" vertical="center" wrapText="1"/>
    </xf>
    <xf numFmtId="164" fontId="35" fillId="0" borderId="2" xfId="1" applyNumberFormat="1" applyFont="1" applyBorder="1" applyAlignment="1"/>
    <xf numFmtId="164" fontId="35" fillId="0" borderId="2" xfId="1" applyNumberFormat="1" applyFont="1" applyBorder="1" applyAlignment="1">
      <alignment horizontal="right"/>
    </xf>
    <xf numFmtId="164" fontId="36" fillId="0" borderId="0" xfId="1" applyNumberFormat="1" applyFont="1"/>
    <xf numFmtId="9" fontId="35" fillId="0" borderId="2" xfId="2" applyFont="1" applyBorder="1" applyAlignment="1"/>
    <xf numFmtId="49" fontId="36" fillId="0" borderId="0" xfId="0" applyNumberFormat="1" applyFont="1"/>
    <xf numFmtId="0" fontId="35" fillId="0" borderId="2" xfId="1" applyNumberFormat="1" applyFont="1" applyBorder="1" applyAlignment="1"/>
    <xf numFmtId="49" fontId="7" fillId="0" borderId="2" xfId="0" applyNumberFormat="1" applyFont="1" applyBorder="1" applyAlignment="1"/>
    <xf numFmtId="49" fontId="35" fillId="0" borderId="2" xfId="0" applyNumberFormat="1" applyFont="1" applyBorder="1" applyAlignment="1"/>
    <xf numFmtId="49" fontId="35" fillId="0" borderId="2" xfId="0" applyNumberFormat="1" applyFont="1" applyBorder="1" applyAlignment="1">
      <alignment horizontal="right"/>
    </xf>
    <xf numFmtId="9" fontId="35" fillId="0" borderId="2" xfId="0" applyNumberFormat="1" applyFont="1" applyBorder="1" applyAlignment="1">
      <alignment horizontal="right"/>
    </xf>
    <xf numFmtId="164" fontId="37" fillId="0" borderId="2" xfId="1" applyNumberFormat="1" applyFont="1" applyBorder="1" applyAlignment="1">
      <alignment horizontal="right"/>
    </xf>
    <xf numFmtId="165" fontId="0" fillId="0" borderId="2" xfId="1" applyNumberFormat="1" applyFont="1" applyBorder="1" applyAlignment="1">
      <alignment horizontal="right" vertical="center" wrapText="1"/>
    </xf>
    <xf numFmtId="165" fontId="7" fillId="0" borderId="2" xfId="1" applyNumberFormat="1" applyFont="1" applyBorder="1" applyAlignment="1"/>
    <xf numFmtId="165" fontId="37" fillId="0" borderId="2" xfId="1" applyNumberFormat="1" applyFont="1" applyBorder="1" applyAlignment="1">
      <alignment horizontal="right"/>
    </xf>
    <xf numFmtId="164" fontId="0" fillId="0" borderId="2" xfId="1" applyNumberFormat="1" applyFont="1" applyBorder="1" applyAlignment="1"/>
    <xf numFmtId="9" fontId="7" fillId="0" borderId="2" xfId="0" applyNumberFormat="1" applyFont="1" applyBorder="1" applyAlignment="1"/>
    <xf numFmtId="49" fontId="39" fillId="0" borderId="2" xfId="0" applyNumberFormat="1" applyFont="1" applyBorder="1" applyAlignment="1"/>
    <xf numFmtId="49" fontId="39" fillId="0" borderId="2" xfId="0" applyNumberFormat="1" applyFont="1" applyBorder="1" applyAlignment="1">
      <alignment horizontal="right"/>
    </xf>
    <xf numFmtId="9" fontId="39" fillId="0" borderId="2" xfId="0" applyNumberFormat="1" applyFont="1" applyBorder="1" applyAlignment="1">
      <alignment horizontal="right"/>
    </xf>
    <xf numFmtId="164" fontId="39" fillId="0" borderId="2" xfId="1" applyNumberFormat="1" applyFont="1" applyBorder="1" applyAlignment="1">
      <alignment horizontal="right"/>
    </xf>
    <xf numFmtId="9" fontId="0" fillId="0" borderId="2" xfId="2" applyFont="1" applyBorder="1" applyAlignment="1"/>
    <xf numFmtId="49" fontId="39" fillId="0" borderId="0" xfId="0" applyNumberFormat="1" applyFont="1"/>
    <xf numFmtId="9" fontId="39" fillId="0" borderId="2" xfId="0" applyNumberFormat="1" applyFont="1" applyBorder="1" applyAlignment="1"/>
    <xf numFmtId="49" fontId="36" fillId="0" borderId="1" xfId="3" applyNumberFormat="1" applyFont="1"/>
    <xf numFmtId="49" fontId="7" fillId="0" borderId="2" xfId="3" applyNumberFormat="1" applyFont="1" applyBorder="1" applyAlignment="1"/>
    <xf numFmtId="49" fontId="7" fillId="0" borderId="2" xfId="3" applyNumberFormat="1" applyFont="1" applyBorder="1" applyAlignment="1">
      <alignment horizontal="right"/>
    </xf>
    <xf numFmtId="9" fontId="7" fillId="0" borderId="2" xfId="3" applyNumberFormat="1" applyFont="1" applyBorder="1" applyAlignment="1"/>
    <xf numFmtId="0" fontId="8" fillId="0" borderId="6" xfId="0" applyFont="1" applyBorder="1" applyAlignment="1">
      <alignment wrapText="1"/>
    </xf>
    <xf numFmtId="0" fontId="14" fillId="0" borderId="7" xfId="0" applyNumberFormat="1" applyFont="1" applyBorder="1" applyAlignment="1">
      <alignment wrapText="1"/>
    </xf>
    <xf numFmtId="0" fontId="21" fillId="0" borderId="7" xfId="0" applyNumberFormat="1" applyFont="1" applyFill="1" applyBorder="1" applyAlignment="1">
      <alignment wrapText="1"/>
    </xf>
    <xf numFmtId="164" fontId="37" fillId="0" borderId="8" xfId="1" applyNumberFormat="1" applyFont="1" applyBorder="1" applyAlignment="1">
      <alignment horizontal="right"/>
    </xf>
    <xf numFmtId="49" fontId="6" fillId="0" borderId="9" xfId="0" applyNumberFormat="1" applyFont="1" applyFill="1" applyBorder="1" applyAlignment="1">
      <alignment vertical="center" wrapText="1"/>
    </xf>
    <xf numFmtId="164" fontId="0" fillId="0" borderId="3" xfId="1" applyNumberFormat="1" applyFont="1" applyBorder="1" applyAlignment="1"/>
    <xf numFmtId="3" fontId="3" fillId="0" borderId="2" xfId="0" applyNumberFormat="1" applyFont="1" applyBorder="1" applyAlignment="1">
      <alignment horizontal="right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right" wrapText="1"/>
    </xf>
    <xf numFmtId="0" fontId="8" fillId="0" borderId="10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49" fontId="11" fillId="2" borderId="9" xfId="0" applyNumberFormat="1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0" fillId="4" borderId="9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right" wrapText="1"/>
    </xf>
    <xf numFmtId="9" fontId="1" fillId="0" borderId="2" xfId="0" applyNumberFormat="1" applyFont="1" applyBorder="1" applyAlignment="1">
      <alignment horizontal="right" wrapText="1"/>
    </xf>
    <xf numFmtId="164" fontId="1" fillId="0" borderId="2" xfId="1" applyNumberFormat="1" applyFont="1" applyBorder="1" applyAlignment="1">
      <alignment horizontal="right" wrapText="1"/>
    </xf>
    <xf numFmtId="164" fontId="38" fillId="0" borderId="2" xfId="1" applyNumberFormat="1" applyFont="1" applyBorder="1" applyAlignment="1"/>
    <xf numFmtId="164" fontId="5" fillId="0" borderId="2" xfId="1" applyNumberFormat="1" applyFont="1" applyBorder="1" applyAlignment="1">
      <alignment horizontal="right"/>
    </xf>
    <xf numFmtId="164" fontId="3" fillId="0" borderId="2" xfId="1" applyNumberFormat="1" applyFont="1" applyBorder="1" applyAlignment="1">
      <alignment horizontal="right"/>
    </xf>
    <xf numFmtId="165" fontId="1" fillId="0" borderId="2" xfId="1" applyNumberFormat="1" applyFont="1" applyBorder="1" applyAlignment="1">
      <alignment horizontal="right"/>
    </xf>
    <xf numFmtId="49" fontId="1" fillId="0" borderId="2" xfId="0" applyNumberFormat="1" applyFont="1" applyBorder="1" applyAlignment="1">
      <alignment horizontal="right"/>
    </xf>
    <xf numFmtId="0" fontId="3" fillId="0" borderId="0" xfId="0" applyFont="1" applyAlignment="1"/>
    <xf numFmtId="164" fontId="9" fillId="0" borderId="2" xfId="1" applyNumberFormat="1" applyFont="1" applyBorder="1" applyAlignment="1">
      <alignment horizontal="center"/>
    </xf>
    <xf numFmtId="165" fontId="9" fillId="0" borderId="2" xfId="1" applyNumberFormat="1" applyFont="1" applyBorder="1" applyAlignment="1">
      <alignment horizontal="center"/>
    </xf>
  </cellXfs>
  <cellStyles count="6">
    <cellStyle name="Comma" xfId="1" builtinId="3"/>
    <cellStyle name="Normal" xfId="0" builtinId="0"/>
    <cellStyle name="Normal 2" xfId="3"/>
    <cellStyle name="Normal 3" xfId="4"/>
    <cellStyle name="Normal 4" xfId="5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&#7893;ng%20h&#7907;p%20theo%20huy&#7879;n%2030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cdg.thanhhoa/Dropbox/Kh&#244;ng%20li&#234;n%20quan/DM_COSOKCB1406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>
        <row r="1">
          <cell r="A1" t="str">
            <v>03800</v>
          </cell>
          <cell r="B1" t="str">
            <v>VP Bảo hiểm Xã hội tỉnh Thanh Hóa</v>
          </cell>
        </row>
        <row r="2">
          <cell r="A2" t="str">
            <v>03801</v>
          </cell>
          <cell r="B2" t="str">
            <v>Bảo hiểm Xã hội TP Thanh Hóa</v>
          </cell>
        </row>
        <row r="3">
          <cell r="A3" t="str">
            <v>03802</v>
          </cell>
          <cell r="B3" t="str">
            <v>Bảo hiểm Xã hội TX Bỉm Sơn</v>
          </cell>
        </row>
        <row r="4">
          <cell r="A4" t="str">
            <v>03803</v>
          </cell>
          <cell r="B4" t="str">
            <v>Bảo hiểm Xã hội TP Sầm Sơn</v>
          </cell>
        </row>
        <row r="5">
          <cell r="A5" t="str">
            <v>03804</v>
          </cell>
          <cell r="B5" t="str">
            <v>Bảo hiểm Xã hội huyện Mường Lát</v>
          </cell>
        </row>
        <row r="6">
          <cell r="A6" t="str">
            <v>03805</v>
          </cell>
          <cell r="B6" t="str">
            <v>Bảo hiểm Xã hội huyện Quan Hóa</v>
          </cell>
        </row>
        <row r="7">
          <cell r="A7" t="str">
            <v>03806</v>
          </cell>
          <cell r="B7" t="str">
            <v>Bảo hiểm Xã hội huyện Bá Thước</v>
          </cell>
        </row>
        <row r="8">
          <cell r="A8" t="str">
            <v>03807</v>
          </cell>
          <cell r="B8" t="str">
            <v>Bảo hiểm Xã hội huyện Quan Sơn</v>
          </cell>
        </row>
        <row r="9">
          <cell r="A9" t="str">
            <v>03808</v>
          </cell>
          <cell r="B9" t="str">
            <v>Bảo hiểm Xã hội huyện Lang Chánh</v>
          </cell>
        </row>
        <row r="10">
          <cell r="A10" t="str">
            <v>03809</v>
          </cell>
          <cell r="B10" t="str">
            <v>Bảo hiểm Xã hội huyện Ngọc Lặc</v>
          </cell>
        </row>
        <row r="11">
          <cell r="A11" t="str">
            <v>03810</v>
          </cell>
          <cell r="B11" t="str">
            <v>Bảo hiểm Xã hội huyện Cẩm Thủy</v>
          </cell>
        </row>
        <row r="12">
          <cell r="A12" t="str">
            <v>03811</v>
          </cell>
          <cell r="B12" t="str">
            <v>Bảo hiểm Xã hội huyện Thạch Thành</v>
          </cell>
        </row>
        <row r="13">
          <cell r="A13" t="str">
            <v>03812</v>
          </cell>
          <cell r="B13" t="str">
            <v>Bảo hiểm Xã hội huyện Hà Trung</v>
          </cell>
        </row>
        <row r="14">
          <cell r="A14" t="str">
            <v>03813</v>
          </cell>
          <cell r="B14" t="str">
            <v>Bảo hiểm Xã hội huyện Vĩnh Lộc</v>
          </cell>
        </row>
        <row r="15">
          <cell r="A15" t="str">
            <v>03814</v>
          </cell>
          <cell r="B15" t="str">
            <v>Bảo hiểm Xã hội huyện Yên Định</v>
          </cell>
        </row>
        <row r="16">
          <cell r="A16" t="str">
            <v>03815</v>
          </cell>
          <cell r="B16" t="str">
            <v>Bảo hiểm Xã hội huyện Thọ Xuân</v>
          </cell>
        </row>
        <row r="17">
          <cell r="A17" t="str">
            <v>03816</v>
          </cell>
          <cell r="B17" t="str">
            <v>Bảo hiểm Xã hội huyện Thường Xuân</v>
          </cell>
        </row>
        <row r="18">
          <cell r="A18" t="str">
            <v>03817</v>
          </cell>
          <cell r="B18" t="str">
            <v>Bảo hiểm Xã hội huyện Triệu Sơn</v>
          </cell>
        </row>
        <row r="19">
          <cell r="A19" t="str">
            <v>03818</v>
          </cell>
          <cell r="B19" t="str">
            <v>Bảo hiểm Xã hội huyện Thiệu Hóa</v>
          </cell>
        </row>
        <row r="20">
          <cell r="A20" t="str">
            <v>03819</v>
          </cell>
          <cell r="B20" t="str">
            <v>Bảo hiểm Xã hội huyện Hoằng Hóa</v>
          </cell>
        </row>
        <row r="21">
          <cell r="A21" t="str">
            <v>03820</v>
          </cell>
          <cell r="B21" t="str">
            <v>Bảo hiểm Xã hội huyện Hậu Lộc</v>
          </cell>
        </row>
        <row r="22">
          <cell r="A22" t="str">
            <v>03821</v>
          </cell>
          <cell r="B22" t="str">
            <v>Bảo hiểm Xã hội huyện Nga Sơn</v>
          </cell>
        </row>
        <row r="23">
          <cell r="A23" t="str">
            <v>03822</v>
          </cell>
          <cell r="B23" t="str">
            <v>Bảo hiểm Xã hội huyện Như Xuân</v>
          </cell>
        </row>
        <row r="24">
          <cell r="A24" t="str">
            <v>03823</v>
          </cell>
          <cell r="B24" t="str">
            <v>Bảo hiểm Xã hội huyện Như Thanh</v>
          </cell>
        </row>
        <row r="25">
          <cell r="A25" t="str">
            <v>03824</v>
          </cell>
          <cell r="B25" t="str">
            <v>Bảo hiểm Xã hội huyện Nông Cống</v>
          </cell>
        </row>
        <row r="26">
          <cell r="A26" t="str">
            <v>03825</v>
          </cell>
          <cell r="B26" t="str">
            <v>Bảo hiểm Xã hội huyện Đông Sơn</v>
          </cell>
        </row>
        <row r="27">
          <cell r="A27" t="str">
            <v>03826</v>
          </cell>
          <cell r="B27" t="str">
            <v>Bảo hiểm Xã hội huyện Quảng Xương</v>
          </cell>
        </row>
        <row r="28">
          <cell r="A28" t="str">
            <v>03827</v>
          </cell>
          <cell r="B28" t="str">
            <v>Bảo hiểm Xã hội Thị xã Nghi Sơn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_COSOKCB"/>
      <sheetName val="Sheet1"/>
      <sheetName val="Sheet2"/>
      <sheetName val="Sheet3"/>
      <sheetName val="Sheet4"/>
      <sheetName val="Sheet5"/>
      <sheetName val="Sheet6"/>
    </sheetNames>
    <sheetDataSet>
      <sheetData sheetId="0">
        <row r="1">
          <cell r="B1" t="str">
            <v>Mã</v>
          </cell>
          <cell r="C1" t="str">
            <v>Tên</v>
          </cell>
          <cell r="D1" t="str">
            <v>Tuyến CMKT</v>
          </cell>
          <cell r="E1" t="str">
            <v>Hạng BV</v>
          </cell>
          <cell r="F1" t="str">
            <v>Loại BV</v>
          </cell>
          <cell r="G1" t="str">
            <v>Tên Huyện</v>
          </cell>
          <cell r="H1" t="str">
            <v>Đơn vị</v>
          </cell>
        </row>
        <row r="2">
          <cell r="B2">
            <v>38001</v>
          </cell>
          <cell r="C2" t="str">
            <v>Bệnh viện nội tiết tỉnh Thanh Hóa</v>
          </cell>
          <cell r="D2" t="str">
            <v>Tỉnh</v>
          </cell>
          <cell r="E2" t="str">
            <v>Hạng 2</v>
          </cell>
          <cell r="F2" t="str">
            <v>Công lập</v>
          </cell>
          <cell r="G2" t="str">
            <v>Thành phố Thanh Hóa</v>
          </cell>
          <cell r="H2" t="str">
            <v>Bảo hiểm xã hội tỉnh Thanh Hóa</v>
          </cell>
        </row>
        <row r="3">
          <cell r="B3">
            <v>38002</v>
          </cell>
          <cell r="C3" t="str">
            <v>Bệnh viện mắt tỉnh Thanh Hóa</v>
          </cell>
          <cell r="D3" t="str">
            <v>Tỉnh</v>
          </cell>
          <cell r="E3" t="str">
            <v>Hạng 2</v>
          </cell>
          <cell r="F3" t="str">
            <v>Công lập</v>
          </cell>
          <cell r="G3" t="str">
            <v>Thành phố Thanh Hóa</v>
          </cell>
          <cell r="H3" t="str">
            <v>Bảo hiểm xã hội tỉnh Thanh Hóa</v>
          </cell>
        </row>
        <row r="4">
          <cell r="B4">
            <v>38003</v>
          </cell>
          <cell r="C4" t="str">
            <v>Trường cao đẳng y tế thanh hóa - Phòng khám đa khoa y học lâm sàng</v>
          </cell>
          <cell r="D4" t="str">
            <v>Huyện</v>
          </cell>
          <cell r="E4" t="str">
            <v>Chưa xếp hạng</v>
          </cell>
          <cell r="F4" t="str">
            <v>Công lập</v>
          </cell>
          <cell r="G4" t="str">
            <v>Thành phố Thanh Hóa</v>
          </cell>
          <cell r="H4" t="str">
            <v>Bảo hiểm xã hội tỉnh Thanh Hóa</v>
          </cell>
        </row>
        <row r="5">
          <cell r="B5">
            <v>38004</v>
          </cell>
          <cell r="C5" t="str">
            <v>Bệnh viện da liễu Thanh Hoá</v>
          </cell>
          <cell r="D5" t="str">
            <v>Tỉnh</v>
          </cell>
          <cell r="E5" t="str">
            <v>Hạng 2</v>
          </cell>
          <cell r="F5" t="str">
            <v>Công lập</v>
          </cell>
          <cell r="G5" t="str">
            <v>Thành phố Thanh Hóa</v>
          </cell>
          <cell r="H5" t="str">
            <v>Bảo hiểm xã hội tỉnh Thanh Hóa</v>
          </cell>
        </row>
        <row r="6">
          <cell r="B6">
            <v>38005</v>
          </cell>
          <cell r="C6" t="str">
            <v>Trạm y tế phường Hàm Rồng</v>
          </cell>
          <cell r="D6" t="str">
            <v>Xã</v>
          </cell>
          <cell r="E6" t="str">
            <v>Chưa xếp hạng</v>
          </cell>
          <cell r="F6" t="str">
            <v>Công lập</v>
          </cell>
          <cell r="G6" t="str">
            <v>Thành phố Thanh Hóa</v>
          </cell>
          <cell r="H6" t="str">
            <v>Bảo hiểm xã hội tỉnh Thanh Hóa</v>
          </cell>
        </row>
        <row r="7">
          <cell r="B7">
            <v>38006</v>
          </cell>
          <cell r="C7" t="str">
            <v>Trạm y tế phường Đông Thọ</v>
          </cell>
          <cell r="D7" t="str">
            <v>Xã</v>
          </cell>
          <cell r="E7" t="str">
            <v>Chưa xếp hạng</v>
          </cell>
          <cell r="F7" t="str">
            <v>Công lập</v>
          </cell>
          <cell r="G7" t="str">
            <v>Thành phố Thanh Hóa</v>
          </cell>
          <cell r="H7" t="str">
            <v>Bảo hiểm xã hội tỉnh Thanh Hóa</v>
          </cell>
        </row>
        <row r="8">
          <cell r="B8">
            <v>38007</v>
          </cell>
          <cell r="C8" t="str">
            <v>Trạm y tế phường Nam Ngạn</v>
          </cell>
          <cell r="D8" t="str">
            <v>Xã</v>
          </cell>
          <cell r="E8" t="str">
            <v>Chưa xếp hạng</v>
          </cell>
          <cell r="F8" t="str">
            <v>Công lập</v>
          </cell>
          <cell r="G8" t="str">
            <v>Thành phố Thanh Hóa</v>
          </cell>
          <cell r="H8" t="str">
            <v>Bảo hiểm xã hội tỉnh Thanh Hóa</v>
          </cell>
        </row>
        <row r="9">
          <cell r="B9">
            <v>38008</v>
          </cell>
          <cell r="C9" t="str">
            <v>Trạm y tế phường Trường Thi</v>
          </cell>
          <cell r="D9" t="str">
            <v>Xã</v>
          </cell>
          <cell r="E9" t="str">
            <v>Chưa xếp hạng</v>
          </cell>
          <cell r="F9" t="str">
            <v>Công lập</v>
          </cell>
          <cell r="G9" t="str">
            <v>Thành phố Thanh Hóa</v>
          </cell>
          <cell r="H9" t="str">
            <v>Bảo hiểm xã hội tỉnh Thanh Hóa</v>
          </cell>
        </row>
        <row r="10">
          <cell r="B10">
            <v>38009</v>
          </cell>
          <cell r="C10" t="str">
            <v>Trạm y tế phường Điện Biên</v>
          </cell>
          <cell r="D10" t="str">
            <v>Xã</v>
          </cell>
          <cell r="E10" t="str">
            <v>Chưa xếp hạng</v>
          </cell>
          <cell r="F10" t="str">
            <v>Công lập</v>
          </cell>
          <cell r="G10" t="str">
            <v>Thành phố Thanh Hóa</v>
          </cell>
          <cell r="H10" t="str">
            <v>Bảo hiểm xã hội tỉnh Thanh Hóa</v>
          </cell>
        </row>
        <row r="11">
          <cell r="B11">
            <v>38010</v>
          </cell>
          <cell r="C11" t="str">
            <v>Bệnh viện đa khoa thành phố Thanh Hóa</v>
          </cell>
          <cell r="D11" t="str">
            <v>Huyện</v>
          </cell>
          <cell r="E11" t="str">
            <v>Hạng 2</v>
          </cell>
          <cell r="F11" t="str">
            <v>Công lập</v>
          </cell>
          <cell r="G11" t="str">
            <v>Thành phố Thanh Hóa</v>
          </cell>
          <cell r="H11" t="str">
            <v>Bảo hiểm xã hội tỉnh Thanh Hóa</v>
          </cell>
        </row>
        <row r="12">
          <cell r="B12">
            <v>38011</v>
          </cell>
          <cell r="C12" t="str">
            <v>Bệnh viện Y dược cổ truyền tỉnh Thanh Hóa</v>
          </cell>
          <cell r="D12" t="str">
            <v>Tỉnh</v>
          </cell>
          <cell r="E12" t="str">
            <v>Hạng 2</v>
          </cell>
          <cell r="F12" t="str">
            <v>Công lập</v>
          </cell>
          <cell r="G12" t="str">
            <v>Thành phố Thanh Hóa</v>
          </cell>
          <cell r="H12" t="str">
            <v>Bảo hiểm xã hội tỉnh Thanh Hóa</v>
          </cell>
        </row>
        <row r="13">
          <cell r="B13">
            <v>38012</v>
          </cell>
          <cell r="C13" t="str">
            <v>Bệnh viện tâm thần Thanh Hóa</v>
          </cell>
          <cell r="D13" t="str">
            <v>Tỉnh</v>
          </cell>
          <cell r="E13" t="str">
            <v>Hạng 1</v>
          </cell>
          <cell r="F13" t="str">
            <v>Công lập</v>
          </cell>
          <cell r="G13" t="str">
            <v>Thành phố Thanh Hóa</v>
          </cell>
          <cell r="H13" t="str">
            <v>Bảo hiểm xã hội tỉnh Thanh Hóa</v>
          </cell>
        </row>
        <row r="14">
          <cell r="B14">
            <v>38013</v>
          </cell>
          <cell r="C14" t="str">
            <v>Trạm y tế phường Phú Sơn</v>
          </cell>
          <cell r="D14" t="str">
            <v>Xã</v>
          </cell>
          <cell r="E14" t="str">
            <v>Chưa xếp hạng</v>
          </cell>
          <cell r="F14" t="str">
            <v>Công lập</v>
          </cell>
          <cell r="G14" t="str">
            <v>Thành phố Thanh Hóa</v>
          </cell>
          <cell r="H14" t="str">
            <v>Bảo hiểm xã hội tỉnh Thanh Hóa</v>
          </cell>
        </row>
        <row r="15">
          <cell r="B15">
            <v>38014</v>
          </cell>
          <cell r="C15" t="str">
            <v>Trạm y tế phường Lam Sơn</v>
          </cell>
          <cell r="D15" t="str">
            <v>Xã</v>
          </cell>
          <cell r="E15" t="str">
            <v>Chưa xếp hạng</v>
          </cell>
          <cell r="F15" t="str">
            <v>Công lập</v>
          </cell>
          <cell r="G15" t="str">
            <v>Thành phố Thanh Hóa</v>
          </cell>
          <cell r="H15" t="str">
            <v>Bảo hiểm xã hội tỉnh Thanh Hóa</v>
          </cell>
        </row>
        <row r="16">
          <cell r="B16">
            <v>38015</v>
          </cell>
          <cell r="C16" t="str">
            <v>Trạm y tế phường Ba Đình</v>
          </cell>
          <cell r="D16" t="str">
            <v>Xã</v>
          </cell>
          <cell r="E16" t="str">
            <v>Chưa xếp hạng</v>
          </cell>
          <cell r="F16" t="str">
            <v>Công lập</v>
          </cell>
          <cell r="G16" t="str">
            <v>Thành phố Thanh Hóa</v>
          </cell>
          <cell r="H16" t="str">
            <v>Bảo hiểm xã hội tỉnh Thanh Hóa</v>
          </cell>
        </row>
        <row r="17">
          <cell r="B17">
            <v>38016</v>
          </cell>
          <cell r="C17" t="str">
            <v>Trạm y tế phường Ngọc Trạo</v>
          </cell>
          <cell r="D17" t="str">
            <v>Xã</v>
          </cell>
          <cell r="E17" t="str">
            <v>Chưa xếp hạng</v>
          </cell>
          <cell r="F17" t="str">
            <v>Công lập</v>
          </cell>
          <cell r="G17" t="str">
            <v>Thành phố Thanh Hóa</v>
          </cell>
          <cell r="H17" t="str">
            <v>Bảo hiểm xã hội tỉnh Thanh Hóa</v>
          </cell>
        </row>
        <row r="18">
          <cell r="B18">
            <v>38017</v>
          </cell>
          <cell r="C18" t="str">
            <v>Trạm y tế phường Đông Vệ</v>
          </cell>
          <cell r="D18" t="str">
            <v>Xã</v>
          </cell>
          <cell r="E18" t="str">
            <v>Chưa xếp hạng</v>
          </cell>
          <cell r="F18" t="str">
            <v>Công lập</v>
          </cell>
          <cell r="G18" t="str">
            <v>Thành phố Thanh Hóa</v>
          </cell>
          <cell r="H18" t="str">
            <v>Bảo hiểm xã hội tỉnh Thanh Hóa</v>
          </cell>
        </row>
        <row r="19">
          <cell r="B19">
            <v>38018</v>
          </cell>
          <cell r="C19" t="str">
            <v>Trạm y tế phường Đông Sơn</v>
          </cell>
          <cell r="D19" t="str">
            <v>Xã</v>
          </cell>
          <cell r="E19" t="str">
            <v>Chưa xếp hạng</v>
          </cell>
          <cell r="F19" t="str">
            <v>Công lập</v>
          </cell>
          <cell r="G19" t="str">
            <v>Thành phố Thanh Hóa</v>
          </cell>
          <cell r="H19" t="str">
            <v>Bảo hiểm xã hội tỉnh Thanh Hóa</v>
          </cell>
        </row>
        <row r="20">
          <cell r="B20">
            <v>38019</v>
          </cell>
          <cell r="C20" t="str">
            <v>Trạm y tế phường Tân Sơn</v>
          </cell>
          <cell r="D20" t="str">
            <v>Xã</v>
          </cell>
          <cell r="E20" t="str">
            <v>Chưa xếp hạng</v>
          </cell>
          <cell r="F20" t="str">
            <v>Công lập</v>
          </cell>
          <cell r="G20" t="str">
            <v>Thành phố Thanh Hóa</v>
          </cell>
          <cell r="H20" t="str">
            <v>Bảo hiểm xã hội tỉnh Thanh Hóa</v>
          </cell>
        </row>
        <row r="21">
          <cell r="B21">
            <v>38020</v>
          </cell>
          <cell r="C21" t="str">
            <v>Bệnh viện đa khoa Thị xã Bỉm Sơn</v>
          </cell>
          <cell r="D21" t="str">
            <v>Huyện</v>
          </cell>
          <cell r="E21" t="str">
            <v>Hạng 2</v>
          </cell>
          <cell r="F21" t="str">
            <v>Công lập</v>
          </cell>
          <cell r="G21" t="str">
            <v>Thị xã Bỉm Sơn</v>
          </cell>
          <cell r="H21" t="str">
            <v>Bảo hiểm xã hội TX Bỉm Sơn</v>
          </cell>
        </row>
        <row r="22">
          <cell r="B22">
            <v>38025</v>
          </cell>
          <cell r="C22" t="str">
            <v>Trạm y tế phường Đông Cương</v>
          </cell>
          <cell r="D22" t="str">
            <v>Xã</v>
          </cell>
          <cell r="E22" t="str">
            <v>Chưa xếp hạng</v>
          </cell>
          <cell r="F22" t="str">
            <v>Công lập</v>
          </cell>
          <cell r="G22" t="str">
            <v>Thành phố Thanh Hóa</v>
          </cell>
          <cell r="H22" t="str">
            <v>Bảo hiểm xã hội tỉnh Thanh Hóa</v>
          </cell>
        </row>
        <row r="23">
          <cell r="B23">
            <v>38026</v>
          </cell>
          <cell r="C23" t="str">
            <v>Trạm y tế phường Đông Hương</v>
          </cell>
          <cell r="D23" t="str">
            <v>Xã</v>
          </cell>
          <cell r="E23" t="str">
            <v>Chưa xếp hạng</v>
          </cell>
          <cell r="F23" t="str">
            <v>Công lập</v>
          </cell>
          <cell r="G23" t="str">
            <v>Thành phố Thanh Hóa</v>
          </cell>
          <cell r="H23" t="str">
            <v>Bảo hiểm xã hội tỉnh Thanh Hóa</v>
          </cell>
        </row>
        <row r="24">
          <cell r="B24">
            <v>38027</v>
          </cell>
          <cell r="C24" t="str">
            <v>Trạm y tế phường Đông Hải</v>
          </cell>
          <cell r="D24" t="str">
            <v>Xã</v>
          </cell>
          <cell r="E24" t="str">
            <v>Chưa xếp hạng</v>
          </cell>
          <cell r="F24" t="str">
            <v>Công lập</v>
          </cell>
          <cell r="G24" t="str">
            <v>Thành phố Thanh Hóa</v>
          </cell>
          <cell r="H24" t="str">
            <v>Bảo hiểm xã hội tỉnh Thanh Hóa</v>
          </cell>
        </row>
        <row r="25">
          <cell r="B25">
            <v>38028</v>
          </cell>
          <cell r="C25" t="str">
            <v>Trạm y tế phường Quảng Hưng</v>
          </cell>
          <cell r="D25" t="str">
            <v>Xã</v>
          </cell>
          <cell r="E25" t="str">
            <v>Chưa xếp hạng</v>
          </cell>
          <cell r="F25" t="str">
            <v>Công lập</v>
          </cell>
          <cell r="G25" t="str">
            <v>Thành phố Thanh Hóa</v>
          </cell>
          <cell r="H25" t="str">
            <v>Bảo hiểm xã hội tỉnh Thanh Hóa</v>
          </cell>
        </row>
        <row r="26">
          <cell r="B26">
            <v>38029</v>
          </cell>
          <cell r="C26" t="str">
            <v>Trạm y tế phường Quảng Thắng</v>
          </cell>
          <cell r="D26" t="str">
            <v>Xã</v>
          </cell>
          <cell r="E26" t="str">
            <v>Chưa xếp hạng</v>
          </cell>
          <cell r="F26" t="str">
            <v>Công lập</v>
          </cell>
          <cell r="G26" t="str">
            <v>Thành phố Thanh Hóa</v>
          </cell>
          <cell r="H26" t="str">
            <v>Bảo hiểm xã hội tỉnh Thanh Hóa</v>
          </cell>
        </row>
        <row r="27">
          <cell r="B27">
            <v>38030</v>
          </cell>
          <cell r="C27" t="str">
            <v>Bệnh viện đa khoa thành phố Sầm Sơn</v>
          </cell>
          <cell r="D27" t="str">
            <v>Huyện</v>
          </cell>
          <cell r="E27" t="str">
            <v>Hạng 2</v>
          </cell>
          <cell r="F27" t="str">
            <v>Công lập</v>
          </cell>
          <cell r="G27" t="str">
            <v>Thành Phố Sầm Sơn</v>
          </cell>
          <cell r="H27" t="str">
            <v>Bảo hiểm xã hội TP Sầm Sơn</v>
          </cell>
        </row>
        <row r="28">
          <cell r="B28">
            <v>38031</v>
          </cell>
          <cell r="C28" t="str">
            <v>Bệnh viện phục hồi chức năng tỉnh Thanh Hóa</v>
          </cell>
          <cell r="D28" t="str">
            <v>Tỉnh</v>
          </cell>
          <cell r="E28" t="str">
            <v>Hạng 2</v>
          </cell>
          <cell r="F28" t="str">
            <v>Công lập</v>
          </cell>
          <cell r="G28" t="str">
            <v>Thành Phố Sầm Sơn</v>
          </cell>
          <cell r="H28" t="str">
            <v>Bảo hiểm xã hội tỉnh Thanh Hóa</v>
          </cell>
        </row>
        <row r="29">
          <cell r="B29">
            <v>38034</v>
          </cell>
          <cell r="C29" t="str">
            <v>Bệnh viện điều dưỡng Phục hồi chức năng Trung ương</v>
          </cell>
          <cell r="D29" t="str">
            <v>Trung ương</v>
          </cell>
          <cell r="E29" t="str">
            <v>Hạng 1</v>
          </cell>
          <cell r="F29" t="str">
            <v>Công lập</v>
          </cell>
          <cell r="G29" t="str">
            <v>Thành Phố Sầm Sơn</v>
          </cell>
          <cell r="H29" t="str">
            <v>Bảo hiểm xã hội tỉnh Thanh Hóa</v>
          </cell>
        </row>
        <row r="30">
          <cell r="B30">
            <v>38035</v>
          </cell>
          <cell r="C30" t="str">
            <v>Trạm y tế phường Quảng Thành</v>
          </cell>
          <cell r="D30" t="str">
            <v>Xã</v>
          </cell>
          <cell r="E30" t="str">
            <v>Chưa xếp hạng</v>
          </cell>
          <cell r="F30" t="str">
            <v>Công lập</v>
          </cell>
          <cell r="G30" t="str">
            <v>Thành phố Thanh Hóa</v>
          </cell>
          <cell r="H30" t="str">
            <v>Bảo hiểm xã hội tỉnh Thanh Hóa</v>
          </cell>
        </row>
        <row r="31">
          <cell r="B31">
            <v>38036</v>
          </cell>
          <cell r="C31" t="str">
            <v>Trạm y tế phường Bắc Sơn</v>
          </cell>
          <cell r="D31" t="str">
            <v>Xã</v>
          </cell>
          <cell r="E31" t="str">
            <v>Chưa xếp hạng</v>
          </cell>
          <cell r="F31" t="str">
            <v>Công lập</v>
          </cell>
          <cell r="G31" t="str">
            <v>Thị xã Bỉm Sơn</v>
          </cell>
          <cell r="H31" t="str">
            <v>Bảo hiểm xã hội TX Bỉm Sơn</v>
          </cell>
        </row>
        <row r="32">
          <cell r="B32">
            <v>38037</v>
          </cell>
          <cell r="C32" t="str">
            <v>Trạm y tế phường Ba Đình</v>
          </cell>
          <cell r="D32" t="str">
            <v>Xã</v>
          </cell>
          <cell r="E32" t="str">
            <v>Chưa xếp hạng</v>
          </cell>
          <cell r="F32" t="str">
            <v>Công lập</v>
          </cell>
          <cell r="G32" t="str">
            <v>Thị xã Bỉm Sơn</v>
          </cell>
          <cell r="H32" t="str">
            <v>Bảo hiểm xã hội TX Bỉm Sơn</v>
          </cell>
        </row>
        <row r="33">
          <cell r="B33">
            <v>38038</v>
          </cell>
          <cell r="C33" t="str">
            <v>Trạm y tế phường Lam Sơn</v>
          </cell>
          <cell r="D33" t="str">
            <v>Xã</v>
          </cell>
          <cell r="E33" t="str">
            <v>Chưa xếp hạng</v>
          </cell>
          <cell r="F33" t="str">
            <v>Công lập</v>
          </cell>
          <cell r="G33" t="str">
            <v>Thị xã Bỉm Sơn</v>
          </cell>
          <cell r="H33" t="str">
            <v>Bảo hiểm xã hội TX Bỉm Sơn</v>
          </cell>
        </row>
        <row r="34">
          <cell r="B34">
            <v>38039</v>
          </cell>
          <cell r="C34" t="str">
            <v>Trạm y tế phường Ngọc Trạo</v>
          </cell>
          <cell r="D34" t="str">
            <v>Xã</v>
          </cell>
          <cell r="E34" t="str">
            <v>Chưa xếp hạng</v>
          </cell>
          <cell r="F34" t="str">
            <v>Công lập</v>
          </cell>
          <cell r="G34" t="str">
            <v>Thị xã Bỉm Sơn</v>
          </cell>
          <cell r="H34" t="str">
            <v>Bảo hiểm xã hội TX Bỉm Sơn</v>
          </cell>
        </row>
        <row r="35">
          <cell r="B35">
            <v>38040</v>
          </cell>
          <cell r="C35" t="str">
            <v>Bệnh viện đa khoa huyện Quan Hóa</v>
          </cell>
          <cell r="D35" t="str">
            <v>Huyện</v>
          </cell>
          <cell r="E35" t="str">
            <v>Hạng 2</v>
          </cell>
          <cell r="F35" t="str">
            <v>Công lập</v>
          </cell>
          <cell r="G35" t="str">
            <v>Huyện Quan Hóa</v>
          </cell>
          <cell r="H35" t="str">
            <v>Bảo hiểm xã hội huyện Quan Hóa</v>
          </cell>
        </row>
        <row r="36">
          <cell r="B36">
            <v>38041</v>
          </cell>
          <cell r="C36" t="str">
            <v>Trạm y tế phường Đông Sơn</v>
          </cell>
          <cell r="D36" t="str">
            <v>Xã</v>
          </cell>
          <cell r="E36" t="str">
            <v>Chưa xếp hạng</v>
          </cell>
          <cell r="F36" t="str">
            <v>Công lập</v>
          </cell>
          <cell r="G36" t="str">
            <v>Thị xã Bỉm Sơn</v>
          </cell>
          <cell r="H36" t="str">
            <v>Bảo hiểm xã hội TX Bỉm Sơn</v>
          </cell>
        </row>
        <row r="37">
          <cell r="B37">
            <v>38042</v>
          </cell>
          <cell r="C37" t="str">
            <v>Trạm y tế xã Quang Trung</v>
          </cell>
          <cell r="D37" t="str">
            <v>Xã</v>
          </cell>
          <cell r="E37" t="str">
            <v>Chưa xếp hạng</v>
          </cell>
          <cell r="F37" t="str">
            <v>Công lập</v>
          </cell>
          <cell r="G37" t="str">
            <v>Thị xã Bỉm Sơn</v>
          </cell>
          <cell r="H37" t="str">
            <v>Bảo hiểm xã hội TX Bỉm Sơn</v>
          </cell>
        </row>
        <row r="38">
          <cell r="B38">
            <v>38047</v>
          </cell>
          <cell r="C38" t="str">
            <v>Trạm y tế phường Quảng Cư</v>
          </cell>
          <cell r="D38" t="str">
            <v>Xã</v>
          </cell>
          <cell r="E38" t="str">
            <v>Chưa xếp hạng</v>
          </cell>
          <cell r="F38" t="str">
            <v>Công lập</v>
          </cell>
          <cell r="G38" t="str">
            <v>Thành Phố Sầm Sơn</v>
          </cell>
          <cell r="H38" t="str">
            <v>Bảo hiểm xã hội TP Sầm Sơn</v>
          </cell>
        </row>
        <row r="39">
          <cell r="B39">
            <v>38048</v>
          </cell>
          <cell r="C39" t="str">
            <v>Trạm y tế phường Quảng Tiến</v>
          </cell>
          <cell r="D39" t="str">
            <v>Xã</v>
          </cell>
          <cell r="E39" t="str">
            <v>Chưa xếp hạng</v>
          </cell>
          <cell r="F39" t="str">
            <v>Công lập</v>
          </cell>
          <cell r="G39" t="str">
            <v>Thành Phố Sầm Sơn</v>
          </cell>
          <cell r="H39" t="str">
            <v>Bảo hiểm xã hội TP Sầm Sơn</v>
          </cell>
        </row>
        <row r="40">
          <cell r="B40">
            <v>38049</v>
          </cell>
          <cell r="C40" t="str">
            <v>Trạm y tế thị trấn Mường Lát</v>
          </cell>
          <cell r="D40" t="str">
            <v>Xã</v>
          </cell>
          <cell r="E40" t="str">
            <v>Chưa xếp hạng</v>
          </cell>
          <cell r="F40" t="str">
            <v>Công lập</v>
          </cell>
          <cell r="G40" t="str">
            <v>Huyện Mường Lát</v>
          </cell>
          <cell r="H40" t="str">
            <v>Bảo hiểm xã hội huyện Mường Lát</v>
          </cell>
        </row>
        <row r="41">
          <cell r="B41">
            <v>38050</v>
          </cell>
          <cell r="C41" t="str">
            <v>Bệnh viện đa khoa huyện Bá Thước</v>
          </cell>
          <cell r="D41" t="str">
            <v>Huyện</v>
          </cell>
          <cell r="E41" t="str">
            <v>Hạng 2</v>
          </cell>
          <cell r="F41" t="str">
            <v>Công lập</v>
          </cell>
          <cell r="G41" t="str">
            <v>Huyện Bá Thước</v>
          </cell>
          <cell r="H41" t="str">
            <v>Bảo hiểm xã hội huyện Bá Thước</v>
          </cell>
        </row>
        <row r="42">
          <cell r="B42">
            <v>38051</v>
          </cell>
          <cell r="C42" t="str">
            <v>Trạm y tế xã Tam Chung</v>
          </cell>
          <cell r="D42" t="str">
            <v>Xã</v>
          </cell>
          <cell r="E42" t="str">
            <v>Chưa xếp hạng</v>
          </cell>
          <cell r="F42" t="str">
            <v>Công lập</v>
          </cell>
          <cell r="G42" t="str">
            <v>Huyện Mường Lát</v>
          </cell>
          <cell r="H42" t="str">
            <v>Bảo hiểm xã hội huyện Mường Lát</v>
          </cell>
        </row>
        <row r="43">
          <cell r="B43">
            <v>38053</v>
          </cell>
          <cell r="C43" t="str">
            <v>Trạm y tế xã Mường Lý</v>
          </cell>
          <cell r="D43" t="str">
            <v>Xã</v>
          </cell>
          <cell r="E43" t="str">
            <v>Chưa xếp hạng</v>
          </cell>
          <cell r="F43" t="str">
            <v>Công lập</v>
          </cell>
          <cell r="G43" t="str">
            <v>Huyện Mường Lát</v>
          </cell>
          <cell r="H43" t="str">
            <v>Bảo hiểm xã hội huyện Mường Lát</v>
          </cell>
        </row>
        <row r="44">
          <cell r="B44">
            <v>38054</v>
          </cell>
          <cell r="C44" t="str">
            <v>Trạm y tế Xã Trung Lý</v>
          </cell>
          <cell r="D44" t="str">
            <v>Xã</v>
          </cell>
          <cell r="E44" t="str">
            <v>Chưa xếp hạng</v>
          </cell>
          <cell r="F44" t="str">
            <v>Công lập</v>
          </cell>
          <cell r="G44" t="str">
            <v>Huyện Mường Lát</v>
          </cell>
          <cell r="H44" t="str">
            <v>Bảo hiểm xã hội huyện Mường Lát</v>
          </cell>
        </row>
        <row r="45">
          <cell r="B45">
            <v>38055</v>
          </cell>
          <cell r="C45" t="str">
            <v>Trạm y tế xã Quang Chiểu</v>
          </cell>
          <cell r="D45" t="str">
            <v>Xã</v>
          </cell>
          <cell r="E45" t="str">
            <v>Chưa xếp hạng</v>
          </cell>
          <cell r="F45" t="str">
            <v>Công lập</v>
          </cell>
          <cell r="G45" t="str">
            <v>Huyện Mường Lát</v>
          </cell>
          <cell r="H45" t="str">
            <v>Bảo hiểm xã hội huyện Mường Lát</v>
          </cell>
        </row>
        <row r="46">
          <cell r="B46">
            <v>38056</v>
          </cell>
          <cell r="C46" t="str">
            <v>Trạm y tế xã Pù Nhi</v>
          </cell>
          <cell r="D46" t="str">
            <v>Xã</v>
          </cell>
          <cell r="E46" t="str">
            <v>Chưa xếp hạng</v>
          </cell>
          <cell r="F46" t="str">
            <v>Công lập</v>
          </cell>
          <cell r="G46" t="str">
            <v>Huyện Mường Lát</v>
          </cell>
          <cell r="H46" t="str">
            <v>Bảo hiểm xã hội huyện Mường Lát</v>
          </cell>
        </row>
        <row r="47">
          <cell r="B47">
            <v>38057</v>
          </cell>
          <cell r="C47" t="str">
            <v>Trạm y tế xã Mường Chanh</v>
          </cell>
          <cell r="D47" t="str">
            <v>Xã</v>
          </cell>
          <cell r="E47" t="str">
            <v>Chưa xếp hạng</v>
          </cell>
          <cell r="F47" t="str">
            <v>Công lập</v>
          </cell>
          <cell r="G47" t="str">
            <v>Huyện Mường Lát</v>
          </cell>
          <cell r="H47" t="str">
            <v>Bảo hiểm xã hội huyện Mường Lát</v>
          </cell>
        </row>
        <row r="48">
          <cell r="B48">
            <v>38059</v>
          </cell>
          <cell r="C48" t="str">
            <v>Trạm y tế xã Thành Sơn</v>
          </cell>
          <cell r="D48" t="str">
            <v>Xã</v>
          </cell>
          <cell r="E48" t="str">
            <v>Chưa xếp hạng</v>
          </cell>
          <cell r="F48" t="str">
            <v>Công lập</v>
          </cell>
          <cell r="G48" t="str">
            <v>Huyện Quan Hóa</v>
          </cell>
          <cell r="H48" t="str">
            <v>Bảo hiểm xã hội huyện Quan Hóa</v>
          </cell>
        </row>
        <row r="49">
          <cell r="B49">
            <v>38060</v>
          </cell>
          <cell r="C49" t="str">
            <v>Bệnh viện đa khoa huyện Thường Xuân</v>
          </cell>
          <cell r="D49" t="str">
            <v>Huyện</v>
          </cell>
          <cell r="E49" t="str">
            <v>Hạng 2</v>
          </cell>
          <cell r="F49" t="str">
            <v>Công lập</v>
          </cell>
          <cell r="G49" t="str">
            <v>Huyện Thường Xuân</v>
          </cell>
          <cell r="H49" t="str">
            <v>Bảo hiểm xã hội huyện Thường Xuân</v>
          </cell>
        </row>
        <row r="50">
          <cell r="B50">
            <v>38061</v>
          </cell>
          <cell r="C50" t="str">
            <v>Trạm y tế Xã Trung Sơn</v>
          </cell>
          <cell r="D50" t="str">
            <v>Xã</v>
          </cell>
          <cell r="E50" t="str">
            <v>Chưa xếp hạng</v>
          </cell>
          <cell r="F50" t="str">
            <v>Công lập</v>
          </cell>
          <cell r="G50" t="str">
            <v>Huyện Quan Hóa</v>
          </cell>
          <cell r="H50" t="str">
            <v>Bảo hiểm xã hội huyện Quan Hóa</v>
          </cell>
        </row>
        <row r="51">
          <cell r="B51">
            <v>38062</v>
          </cell>
          <cell r="C51" t="str">
            <v>Trạm y tế xã Phú Thanh</v>
          </cell>
          <cell r="D51" t="str">
            <v>Xã</v>
          </cell>
          <cell r="E51" t="str">
            <v>Chưa xếp hạng</v>
          </cell>
          <cell r="F51" t="str">
            <v>Công lập</v>
          </cell>
          <cell r="G51" t="str">
            <v>Huyện Quan Hóa</v>
          </cell>
          <cell r="H51" t="str">
            <v>Bảo hiểm xã hội huyện Quan Hóa</v>
          </cell>
        </row>
        <row r="52">
          <cell r="B52">
            <v>38063</v>
          </cell>
          <cell r="C52" t="str">
            <v>Trạm y tế Xã Trung Thành</v>
          </cell>
          <cell r="D52" t="str">
            <v>Xã</v>
          </cell>
          <cell r="E52" t="str">
            <v>Chưa xếp hạng</v>
          </cell>
          <cell r="F52" t="str">
            <v>Công lập</v>
          </cell>
          <cell r="G52" t="str">
            <v>Huyện Quan Hóa</v>
          </cell>
          <cell r="H52" t="str">
            <v>Bảo hiểm xã hội huyện Quan Hóa</v>
          </cell>
        </row>
        <row r="53">
          <cell r="B53">
            <v>38064</v>
          </cell>
          <cell r="C53" t="str">
            <v>Trạm y tế xã Phú Lệ</v>
          </cell>
          <cell r="D53" t="str">
            <v>Xã</v>
          </cell>
          <cell r="E53" t="str">
            <v>Chưa xếp hạng</v>
          </cell>
          <cell r="F53" t="str">
            <v>Công lập</v>
          </cell>
          <cell r="G53" t="str">
            <v>Huyện Quan Hóa</v>
          </cell>
          <cell r="H53" t="str">
            <v>Bảo hiểm xã hội huyện Quan Hóa</v>
          </cell>
        </row>
        <row r="54">
          <cell r="B54">
            <v>38065</v>
          </cell>
          <cell r="C54" t="str">
            <v>Trạm y tế xã Phú Sơn</v>
          </cell>
          <cell r="D54" t="str">
            <v>Xã</v>
          </cell>
          <cell r="E54" t="str">
            <v>Chưa xếp hạng</v>
          </cell>
          <cell r="F54" t="str">
            <v>Công lập</v>
          </cell>
          <cell r="G54" t="str">
            <v>Huyện Quan Hóa</v>
          </cell>
          <cell r="H54" t="str">
            <v>Bảo hiểm xã hội huyện Quan Hóa</v>
          </cell>
        </row>
        <row r="55">
          <cell r="B55">
            <v>38066</v>
          </cell>
          <cell r="C55" t="str">
            <v>Trạm y tế xã Phú Xuân</v>
          </cell>
          <cell r="D55" t="str">
            <v>Xã</v>
          </cell>
          <cell r="E55" t="str">
            <v>Chưa xếp hạng</v>
          </cell>
          <cell r="F55" t="str">
            <v>Công lập</v>
          </cell>
          <cell r="G55" t="str">
            <v>Huyện Quan Hóa</v>
          </cell>
          <cell r="H55" t="str">
            <v>Bảo hiểm xã hội huyện Quan Hóa</v>
          </cell>
        </row>
        <row r="56">
          <cell r="B56">
            <v>38068</v>
          </cell>
          <cell r="C56" t="str">
            <v>Trạm y tế xã Hiền Chung</v>
          </cell>
          <cell r="D56" t="str">
            <v>Xã</v>
          </cell>
          <cell r="E56" t="str">
            <v>Chưa xếp hạng</v>
          </cell>
          <cell r="F56" t="str">
            <v>Công lập</v>
          </cell>
          <cell r="G56" t="str">
            <v>Huyện Quan Hóa</v>
          </cell>
          <cell r="H56" t="str">
            <v>Bảo hiểm xã hội huyện Quan Hóa</v>
          </cell>
        </row>
        <row r="57">
          <cell r="B57">
            <v>38069</v>
          </cell>
          <cell r="C57" t="str">
            <v>Trạm y tế xã Hiền Kiệt</v>
          </cell>
          <cell r="D57" t="str">
            <v>Xã</v>
          </cell>
          <cell r="E57" t="str">
            <v>Chưa xếp hạng</v>
          </cell>
          <cell r="F57" t="str">
            <v>Công lập</v>
          </cell>
          <cell r="G57" t="str">
            <v>Huyện Quan Hóa</v>
          </cell>
          <cell r="H57" t="str">
            <v>Bảo hiểm xã hội huyện Quan Hóa</v>
          </cell>
        </row>
        <row r="58">
          <cell r="B58">
            <v>38070</v>
          </cell>
          <cell r="C58" t="str">
            <v>Bệnh viện đa khoa huyện Như Xuân</v>
          </cell>
          <cell r="D58" t="str">
            <v>Huyện</v>
          </cell>
          <cell r="E58" t="str">
            <v>Hạng 2</v>
          </cell>
          <cell r="F58" t="str">
            <v>Công lập</v>
          </cell>
          <cell r="G58" t="str">
            <v>Huyện Như Xuân</v>
          </cell>
          <cell r="H58" t="str">
            <v>Bảo hiểm xã hội huyện Như Xuân</v>
          </cell>
        </row>
        <row r="59">
          <cell r="B59">
            <v>38071</v>
          </cell>
          <cell r="C59" t="str">
            <v>Trạm y tế Xã Nam Tiến</v>
          </cell>
          <cell r="D59" t="str">
            <v>Xã</v>
          </cell>
          <cell r="E59" t="str">
            <v>Chưa xếp hạng</v>
          </cell>
          <cell r="F59" t="str">
            <v>Công lập</v>
          </cell>
          <cell r="G59" t="str">
            <v>Huyện Quan Hóa</v>
          </cell>
          <cell r="H59" t="str">
            <v>Bảo hiểm xã hội huyện Quan Hóa</v>
          </cell>
        </row>
        <row r="60">
          <cell r="B60">
            <v>38072</v>
          </cell>
          <cell r="C60" t="str">
            <v>Trạm y tế thị trấn Hồi Xuân</v>
          </cell>
          <cell r="D60" t="str">
            <v>Xã</v>
          </cell>
          <cell r="E60" t="str">
            <v>Chưa xếp hạng</v>
          </cell>
          <cell r="F60" t="str">
            <v>Công lập</v>
          </cell>
          <cell r="G60" t="str">
            <v>Huyện Quan Hóa</v>
          </cell>
          <cell r="H60" t="str">
            <v>Bảo hiểm xã hội huyện Quan Hóa</v>
          </cell>
        </row>
        <row r="61">
          <cell r="B61">
            <v>38073</v>
          </cell>
          <cell r="C61" t="str">
            <v>Trạm y tế xã Thiên Phủ</v>
          </cell>
          <cell r="D61" t="str">
            <v>Xã</v>
          </cell>
          <cell r="E61" t="str">
            <v>Chưa xếp hạng</v>
          </cell>
          <cell r="F61" t="str">
            <v>Công lập</v>
          </cell>
          <cell r="G61" t="str">
            <v>Huyện Quan Hóa</v>
          </cell>
          <cell r="H61" t="str">
            <v>Bảo hiểm xã hội huyện Quan Hóa</v>
          </cell>
        </row>
        <row r="62">
          <cell r="B62">
            <v>38074</v>
          </cell>
          <cell r="C62" t="str">
            <v>Trạm y tế xã Phú Nghiêm</v>
          </cell>
          <cell r="D62" t="str">
            <v>Xã</v>
          </cell>
          <cell r="E62" t="str">
            <v>Chưa xếp hạng</v>
          </cell>
          <cell r="F62" t="str">
            <v>Công lập</v>
          </cell>
          <cell r="G62" t="str">
            <v>Huyện Quan Hóa</v>
          </cell>
          <cell r="H62" t="str">
            <v>Bảo hiểm xã hội huyện Quan Hóa</v>
          </cell>
        </row>
        <row r="63">
          <cell r="B63">
            <v>38075</v>
          </cell>
          <cell r="C63" t="str">
            <v>Trạm y tế xã Nam Xuân</v>
          </cell>
          <cell r="D63" t="str">
            <v>Xã</v>
          </cell>
          <cell r="E63" t="str">
            <v>Chưa xếp hạng</v>
          </cell>
          <cell r="F63" t="str">
            <v>Công lập</v>
          </cell>
          <cell r="G63" t="str">
            <v>Huyện Quan Hóa</v>
          </cell>
          <cell r="H63" t="str">
            <v>Bảo hiểm xã hội huyện Quan Hóa</v>
          </cell>
        </row>
        <row r="64">
          <cell r="B64">
            <v>38076</v>
          </cell>
          <cell r="C64" t="str">
            <v>Trạm y tế xã Nam Động</v>
          </cell>
          <cell r="D64" t="str">
            <v>Xã</v>
          </cell>
          <cell r="E64" t="str">
            <v>Chưa xếp hạng</v>
          </cell>
          <cell r="F64" t="str">
            <v>Công lập</v>
          </cell>
          <cell r="G64" t="str">
            <v>Huyện Quan Hóa</v>
          </cell>
          <cell r="H64" t="str">
            <v>Bảo hiểm xã hội huyện Quan Hóa</v>
          </cell>
        </row>
        <row r="65">
          <cell r="B65">
            <v>38078</v>
          </cell>
          <cell r="C65" t="str">
            <v>Trạm y tế thị trấn Cành Nàng</v>
          </cell>
          <cell r="D65" t="str">
            <v>Xã</v>
          </cell>
          <cell r="E65" t="str">
            <v>Chưa xếp hạng</v>
          </cell>
          <cell r="F65" t="str">
            <v>Công lập</v>
          </cell>
          <cell r="G65" t="str">
            <v>Huyện Bá Thước</v>
          </cell>
          <cell r="H65" t="str">
            <v>Bảo hiểm xã hội huyện Bá Thước</v>
          </cell>
        </row>
        <row r="66">
          <cell r="B66">
            <v>38079</v>
          </cell>
          <cell r="C66" t="str">
            <v>Trạm y tế xã Điền Thượng</v>
          </cell>
          <cell r="D66" t="str">
            <v>Xã</v>
          </cell>
          <cell r="E66" t="str">
            <v>Chưa xếp hạng</v>
          </cell>
          <cell r="F66" t="str">
            <v>Công lập</v>
          </cell>
          <cell r="G66" t="str">
            <v>Huyện Bá Thước</v>
          </cell>
          <cell r="H66" t="str">
            <v>Bảo hiểm xã hội huyện Bá Thước</v>
          </cell>
        </row>
        <row r="67">
          <cell r="B67">
            <v>38080</v>
          </cell>
          <cell r="C67" t="str">
            <v>Bệnh viện đa khoa huyện Lang Chánh</v>
          </cell>
          <cell r="D67" t="str">
            <v>Huyện</v>
          </cell>
          <cell r="E67" t="str">
            <v>Hạng 2</v>
          </cell>
          <cell r="F67" t="str">
            <v>Công lập</v>
          </cell>
          <cell r="G67" t="str">
            <v>Huyện Lang Chánh</v>
          </cell>
          <cell r="H67" t="str">
            <v>Bảo hiểm xã hội huyện Lang Chánh</v>
          </cell>
        </row>
        <row r="68">
          <cell r="B68">
            <v>38081</v>
          </cell>
          <cell r="C68" t="str">
            <v>Trạm y tế Xã Điền Hạ</v>
          </cell>
          <cell r="D68" t="str">
            <v>Xã</v>
          </cell>
          <cell r="E68" t="str">
            <v>Chưa xếp hạng</v>
          </cell>
          <cell r="F68" t="str">
            <v>Công lập</v>
          </cell>
          <cell r="G68" t="str">
            <v>Huyện Bá Thước</v>
          </cell>
          <cell r="H68" t="str">
            <v>Bảo hiểm xã hội huyện Bá Thước</v>
          </cell>
        </row>
        <row r="69">
          <cell r="B69">
            <v>38082</v>
          </cell>
          <cell r="C69" t="str">
            <v>Trạm y tế Xã Điền Quang</v>
          </cell>
          <cell r="D69" t="str">
            <v>Xã</v>
          </cell>
          <cell r="E69" t="str">
            <v>Chưa xếp hạng</v>
          </cell>
          <cell r="F69" t="str">
            <v>Công lập</v>
          </cell>
          <cell r="G69" t="str">
            <v>Huyện Bá Thước</v>
          </cell>
          <cell r="H69" t="str">
            <v>Bảo hiểm xã hội huyện Bá Thước</v>
          </cell>
        </row>
        <row r="70">
          <cell r="B70">
            <v>38083</v>
          </cell>
          <cell r="C70" t="str">
            <v>Trạm y tế Xã Điền Trung</v>
          </cell>
          <cell r="D70" t="str">
            <v>Xã</v>
          </cell>
          <cell r="E70" t="str">
            <v>Chưa xếp hạng</v>
          </cell>
          <cell r="F70" t="str">
            <v>Công lập</v>
          </cell>
          <cell r="G70" t="str">
            <v>Huyện Bá Thước</v>
          </cell>
          <cell r="H70" t="str">
            <v>Bảo hiểm xã hội huyện Bá Thước</v>
          </cell>
        </row>
        <row r="71">
          <cell r="B71">
            <v>38084</v>
          </cell>
          <cell r="C71" t="str">
            <v>Trạm y tế xã Thành Sơn</v>
          </cell>
          <cell r="D71" t="str">
            <v>Xã</v>
          </cell>
          <cell r="E71" t="str">
            <v>Chưa xếp hạng</v>
          </cell>
          <cell r="F71" t="str">
            <v>Công lập</v>
          </cell>
          <cell r="G71" t="str">
            <v>Huyện Bá Thước</v>
          </cell>
          <cell r="H71" t="str">
            <v>Bảo hiểm xã hội huyện Bá Thước</v>
          </cell>
        </row>
        <row r="72">
          <cell r="B72">
            <v>38085</v>
          </cell>
          <cell r="C72" t="str">
            <v>Trạm y tế xã Lương Ngoại</v>
          </cell>
          <cell r="D72" t="str">
            <v>Xã</v>
          </cell>
          <cell r="E72" t="str">
            <v>Chưa xếp hạng</v>
          </cell>
          <cell r="F72" t="str">
            <v>Công lập</v>
          </cell>
          <cell r="G72" t="str">
            <v>Huyện Bá Thước</v>
          </cell>
          <cell r="H72" t="str">
            <v>Bảo hiểm xã hội huyện Bá Thước</v>
          </cell>
        </row>
        <row r="73">
          <cell r="B73">
            <v>38086</v>
          </cell>
          <cell r="C73" t="str">
            <v>Trạm y tế xã ái Thượng</v>
          </cell>
          <cell r="D73" t="str">
            <v>Xã</v>
          </cell>
          <cell r="E73" t="str">
            <v>Chưa xếp hạng</v>
          </cell>
          <cell r="F73" t="str">
            <v>Công lập</v>
          </cell>
          <cell r="G73" t="str">
            <v>Huyện Bá Thước</v>
          </cell>
          <cell r="H73" t="str">
            <v>Bảo hiểm xã hội huyện Bá Thước</v>
          </cell>
        </row>
        <row r="74">
          <cell r="B74">
            <v>38087</v>
          </cell>
          <cell r="C74" t="str">
            <v>Trạm y tế xã Lương Nội</v>
          </cell>
          <cell r="D74" t="str">
            <v>Xã</v>
          </cell>
          <cell r="E74" t="str">
            <v>Chưa xếp hạng</v>
          </cell>
          <cell r="F74" t="str">
            <v>Công lập</v>
          </cell>
          <cell r="G74" t="str">
            <v>Huyện Bá Thước</v>
          </cell>
          <cell r="H74" t="str">
            <v>Bảo hiểm xã hội huyện Bá Thước</v>
          </cell>
        </row>
        <row r="75">
          <cell r="B75">
            <v>38088</v>
          </cell>
          <cell r="C75" t="str">
            <v>Trạm y tế xã Điền Lư</v>
          </cell>
          <cell r="D75" t="str">
            <v>Xã</v>
          </cell>
          <cell r="E75" t="str">
            <v>Chưa xếp hạng</v>
          </cell>
          <cell r="F75" t="str">
            <v>Công lập</v>
          </cell>
          <cell r="G75" t="str">
            <v>Huyện Bá Thước</v>
          </cell>
          <cell r="H75" t="str">
            <v>Bảo hiểm xã hội huyện Bá Thước</v>
          </cell>
        </row>
        <row r="76">
          <cell r="B76">
            <v>38089</v>
          </cell>
          <cell r="C76" t="str">
            <v>Trạm y tế xã Lương Trung</v>
          </cell>
          <cell r="D76" t="str">
            <v>Xã</v>
          </cell>
          <cell r="E76" t="str">
            <v>Chưa xếp hạng</v>
          </cell>
          <cell r="F76" t="str">
            <v>Công lập</v>
          </cell>
          <cell r="G76" t="str">
            <v>Huyện Bá Thước</v>
          </cell>
          <cell r="H76" t="str">
            <v>Bảo hiểm xã hội huyện Bá Thước</v>
          </cell>
        </row>
        <row r="77">
          <cell r="B77">
            <v>38090</v>
          </cell>
          <cell r="C77" t="str">
            <v>Bệnh viện đa khoa khu vực Ngọc Lặc</v>
          </cell>
          <cell r="D77" t="str">
            <v>Tỉnh</v>
          </cell>
          <cell r="E77" t="str">
            <v>Hạng 2</v>
          </cell>
          <cell r="F77" t="str">
            <v>Công lập</v>
          </cell>
          <cell r="G77" t="str">
            <v>Huyện Ngọc Lặc</v>
          </cell>
          <cell r="H77" t="str">
            <v>Bảo hiểm xã hội tỉnh Thanh Hóa</v>
          </cell>
        </row>
        <row r="78">
          <cell r="B78">
            <v>38091</v>
          </cell>
          <cell r="C78" t="str">
            <v>Trạm y tế xã Lũng Niêm</v>
          </cell>
          <cell r="D78" t="str">
            <v>Xã</v>
          </cell>
          <cell r="E78" t="str">
            <v>Chưa xếp hạng</v>
          </cell>
          <cell r="F78" t="str">
            <v>Công lập</v>
          </cell>
          <cell r="G78" t="str">
            <v>Huyện Bá Thước</v>
          </cell>
          <cell r="H78" t="str">
            <v>Bảo hiểm xã hội huyện Bá Thước</v>
          </cell>
        </row>
        <row r="79">
          <cell r="B79">
            <v>38092</v>
          </cell>
          <cell r="C79" t="str">
            <v>Trạm y tế xã Lũng Cao</v>
          </cell>
          <cell r="D79" t="str">
            <v>Xã</v>
          </cell>
          <cell r="E79" t="str">
            <v>Chưa xếp hạng</v>
          </cell>
          <cell r="F79" t="str">
            <v>Công lập</v>
          </cell>
          <cell r="G79" t="str">
            <v>Huyện Bá Thước</v>
          </cell>
          <cell r="H79" t="str">
            <v>Bảo hiểm xã hội huyện Bá Thước</v>
          </cell>
        </row>
        <row r="80">
          <cell r="B80">
            <v>38093</v>
          </cell>
          <cell r="C80" t="str">
            <v>Trạm y tế xã Hạ Trung</v>
          </cell>
          <cell r="D80" t="str">
            <v>Xã</v>
          </cell>
          <cell r="E80" t="str">
            <v>Chưa xếp hạng</v>
          </cell>
          <cell r="F80" t="str">
            <v>Công lập</v>
          </cell>
          <cell r="G80" t="str">
            <v>Huyện Bá Thước</v>
          </cell>
          <cell r="H80" t="str">
            <v>Bảo hiểm xã hội huyện Bá Thước</v>
          </cell>
        </row>
        <row r="81">
          <cell r="B81">
            <v>38094</v>
          </cell>
          <cell r="C81" t="str">
            <v>Trạm y tế xã Cổ Lũng</v>
          </cell>
          <cell r="D81" t="str">
            <v>Xã</v>
          </cell>
          <cell r="E81" t="str">
            <v>Chưa xếp hạng</v>
          </cell>
          <cell r="F81" t="str">
            <v>Công lập</v>
          </cell>
          <cell r="G81" t="str">
            <v>Huyện Bá Thước</v>
          </cell>
          <cell r="H81" t="str">
            <v>Bảo hiểm xã hội huyện Bá Thước</v>
          </cell>
        </row>
        <row r="82">
          <cell r="B82">
            <v>38095</v>
          </cell>
          <cell r="C82" t="str">
            <v>Trạm y tế xã Thành Lâm</v>
          </cell>
          <cell r="D82" t="str">
            <v>Xã</v>
          </cell>
          <cell r="E82" t="str">
            <v>Chưa xếp hạng</v>
          </cell>
          <cell r="F82" t="str">
            <v>Công lập</v>
          </cell>
          <cell r="G82" t="str">
            <v>Huyện Bá Thước</v>
          </cell>
          <cell r="H82" t="str">
            <v>Bảo hiểm xã hội huyện Bá Thước</v>
          </cell>
        </row>
        <row r="83">
          <cell r="B83">
            <v>38096</v>
          </cell>
          <cell r="C83" t="str">
            <v>Trạm y tế xã Ban Công</v>
          </cell>
          <cell r="D83" t="str">
            <v>Xã</v>
          </cell>
          <cell r="E83" t="str">
            <v>Chưa xếp hạng</v>
          </cell>
          <cell r="F83" t="str">
            <v>Công lập</v>
          </cell>
          <cell r="G83" t="str">
            <v>Huyện Bá Thước</v>
          </cell>
          <cell r="H83" t="str">
            <v>Bảo hiểm xã hội huyện Bá Thước</v>
          </cell>
        </row>
        <row r="84">
          <cell r="B84">
            <v>38097</v>
          </cell>
          <cell r="C84" t="str">
            <v>Trạm y tế xã Kỳ Tân</v>
          </cell>
          <cell r="D84" t="str">
            <v>Xã</v>
          </cell>
          <cell r="E84" t="str">
            <v>Chưa xếp hạng</v>
          </cell>
          <cell r="F84" t="str">
            <v>Công lập</v>
          </cell>
          <cell r="G84" t="str">
            <v>Huyện Bá Thước</v>
          </cell>
          <cell r="H84" t="str">
            <v>Bảo hiểm xã hội huyện Bá Thước</v>
          </cell>
        </row>
        <row r="85">
          <cell r="B85">
            <v>38098</v>
          </cell>
          <cell r="C85" t="str">
            <v>Trạm y tế xã Văn Nho</v>
          </cell>
          <cell r="D85" t="str">
            <v>Xã</v>
          </cell>
          <cell r="E85" t="str">
            <v>Chưa xếp hạng</v>
          </cell>
          <cell r="F85" t="str">
            <v>Công lập</v>
          </cell>
          <cell r="G85" t="str">
            <v>Huyện Bá Thước</v>
          </cell>
          <cell r="H85" t="str">
            <v>Bảo hiểm xã hội huyện Bá Thước</v>
          </cell>
        </row>
        <row r="86">
          <cell r="B86">
            <v>38099</v>
          </cell>
          <cell r="C86" t="str">
            <v>Trạm y tế xã Thiết ống</v>
          </cell>
          <cell r="D86" t="str">
            <v>Xã</v>
          </cell>
          <cell r="E86" t="str">
            <v>Chưa xếp hạng</v>
          </cell>
          <cell r="F86" t="str">
            <v>Công lập</v>
          </cell>
          <cell r="G86" t="str">
            <v>Huyện Bá Thước</v>
          </cell>
          <cell r="H86" t="str">
            <v>Bảo hiểm xã hội huyện Bá Thước</v>
          </cell>
        </row>
        <row r="87">
          <cell r="B87">
            <v>38100</v>
          </cell>
          <cell r="C87" t="str">
            <v>Bệnh viện đa khoa huyện Cẩm Thủy</v>
          </cell>
          <cell r="D87" t="str">
            <v>Huyện</v>
          </cell>
          <cell r="E87" t="str">
            <v>Hạng 2</v>
          </cell>
          <cell r="F87" t="str">
            <v>Công lập</v>
          </cell>
          <cell r="G87" t="str">
            <v>Huyện Cẩm Thủy</v>
          </cell>
          <cell r="H87" t="str">
            <v>Bảo hiểm xã hội huyện Cẩm Thủy</v>
          </cell>
        </row>
        <row r="88">
          <cell r="B88">
            <v>38102</v>
          </cell>
          <cell r="C88" t="str">
            <v>Trạm y tế xã Thiết Kế</v>
          </cell>
          <cell r="D88" t="str">
            <v>Xã</v>
          </cell>
          <cell r="E88" t="str">
            <v>Chưa xếp hạng</v>
          </cell>
          <cell r="F88" t="str">
            <v>Công lập</v>
          </cell>
          <cell r="G88" t="str">
            <v>Huyện Bá Thước</v>
          </cell>
          <cell r="H88" t="str">
            <v>Bảo hiểm xã hội huyện Bá Thước</v>
          </cell>
        </row>
        <row r="89">
          <cell r="B89">
            <v>38105</v>
          </cell>
          <cell r="C89" t="str">
            <v>Trạm y tế Xã Trung Xuân</v>
          </cell>
          <cell r="D89" t="str">
            <v>Xã</v>
          </cell>
          <cell r="E89" t="str">
            <v>Chưa xếp hạng</v>
          </cell>
          <cell r="F89" t="str">
            <v>Công lập</v>
          </cell>
          <cell r="G89" t="str">
            <v>Huyện Quan Sơn</v>
          </cell>
          <cell r="H89" t="str">
            <v>Bảo hiểm xã hội huyện Quan Sơn</v>
          </cell>
        </row>
        <row r="90">
          <cell r="B90">
            <v>38106</v>
          </cell>
          <cell r="C90" t="str">
            <v>Trạm y tế Xã Trung Thượng</v>
          </cell>
          <cell r="D90" t="str">
            <v>Xã</v>
          </cell>
          <cell r="E90" t="str">
            <v>Chưa xếp hạng</v>
          </cell>
          <cell r="F90" t="str">
            <v>Công lập</v>
          </cell>
          <cell r="G90" t="str">
            <v>Huyện Quan Sơn</v>
          </cell>
          <cell r="H90" t="str">
            <v>Bảo hiểm xã hội huyện Quan Sơn</v>
          </cell>
        </row>
        <row r="91">
          <cell r="B91">
            <v>38107</v>
          </cell>
          <cell r="C91" t="str">
            <v>Trạm y tế Xã Trung Hạ</v>
          </cell>
          <cell r="D91" t="str">
            <v>Xã</v>
          </cell>
          <cell r="E91" t="str">
            <v>Chưa xếp hạng</v>
          </cell>
          <cell r="F91" t="str">
            <v>Công lập</v>
          </cell>
          <cell r="G91" t="str">
            <v>Huyện Quan Sơn</v>
          </cell>
          <cell r="H91" t="str">
            <v>Bảo hiểm xã hội huyện Quan Sơn</v>
          </cell>
        </row>
        <row r="92">
          <cell r="B92">
            <v>38108</v>
          </cell>
          <cell r="C92" t="str">
            <v>Trạm y tế xã Sơn Hà</v>
          </cell>
          <cell r="D92" t="str">
            <v>Xã</v>
          </cell>
          <cell r="E92" t="str">
            <v>Chưa xếp hạng</v>
          </cell>
          <cell r="F92" t="str">
            <v>Công lập</v>
          </cell>
          <cell r="G92" t="str">
            <v>Huyện Quan Sơn</v>
          </cell>
          <cell r="H92" t="str">
            <v>Bảo hiểm xã hội huyện Quan Sơn</v>
          </cell>
        </row>
        <row r="93">
          <cell r="B93">
            <v>38109</v>
          </cell>
          <cell r="C93" t="str">
            <v>Trạm y tế xã Tam Thanh</v>
          </cell>
          <cell r="D93" t="str">
            <v>Xã</v>
          </cell>
          <cell r="E93" t="str">
            <v>Chưa xếp hạng</v>
          </cell>
          <cell r="F93" t="str">
            <v>Công lập</v>
          </cell>
          <cell r="G93" t="str">
            <v>Huyện Quan Sơn</v>
          </cell>
          <cell r="H93" t="str">
            <v>Bảo hiểm xã hội huyện Quan Sơn</v>
          </cell>
        </row>
        <row r="94">
          <cell r="B94">
            <v>38110</v>
          </cell>
          <cell r="C94" t="str">
            <v>Bệnh viện đa khoa huyện Thạch Thành</v>
          </cell>
          <cell r="D94" t="str">
            <v>Huyện</v>
          </cell>
          <cell r="E94" t="str">
            <v>Hạng 2</v>
          </cell>
          <cell r="F94" t="str">
            <v>Công lập</v>
          </cell>
          <cell r="G94" t="str">
            <v>Huyện Thạch Thành</v>
          </cell>
          <cell r="H94" t="str">
            <v>Bảo hiểm xã hội huyện Thạch Thành</v>
          </cell>
        </row>
        <row r="95">
          <cell r="B95">
            <v>38111</v>
          </cell>
          <cell r="C95" t="str">
            <v>Trạm y tế xã Sơn Thủy</v>
          </cell>
          <cell r="D95" t="str">
            <v>Xã</v>
          </cell>
          <cell r="E95" t="str">
            <v>Chưa xếp hạng</v>
          </cell>
          <cell r="F95" t="str">
            <v>Công lập</v>
          </cell>
          <cell r="G95" t="str">
            <v>Huyện Quan Sơn</v>
          </cell>
          <cell r="H95" t="str">
            <v>Bảo hiểm xã hội huyện Quan Sơn</v>
          </cell>
        </row>
        <row r="96">
          <cell r="B96">
            <v>38112</v>
          </cell>
          <cell r="C96" t="str">
            <v>Trạm y tế xã Na Mèo</v>
          </cell>
          <cell r="D96" t="str">
            <v>Xã</v>
          </cell>
          <cell r="E96" t="str">
            <v>Chưa xếp hạng</v>
          </cell>
          <cell r="F96" t="str">
            <v>Công lập</v>
          </cell>
          <cell r="G96" t="str">
            <v>Huyện Quan Sơn</v>
          </cell>
          <cell r="H96" t="str">
            <v>Bảo hiểm xã hội huyện Quan Sơn</v>
          </cell>
        </row>
        <row r="97">
          <cell r="B97">
            <v>38113</v>
          </cell>
          <cell r="C97" t="str">
            <v>Trạm y tế thị trấn Sơn Lư</v>
          </cell>
          <cell r="D97" t="str">
            <v>Xã</v>
          </cell>
          <cell r="E97" t="str">
            <v>Chưa xếp hạng</v>
          </cell>
          <cell r="F97" t="str">
            <v>Công lập</v>
          </cell>
          <cell r="G97" t="str">
            <v>Huyện Quan Sơn</v>
          </cell>
          <cell r="H97" t="str">
            <v>Bảo hiểm xã hội huyện Quan Sơn</v>
          </cell>
        </row>
        <row r="98">
          <cell r="B98">
            <v>38114</v>
          </cell>
          <cell r="C98" t="str">
            <v>Trạm y tế xã Tam Lư</v>
          </cell>
          <cell r="D98" t="str">
            <v>Xã</v>
          </cell>
          <cell r="E98" t="str">
            <v>Chưa xếp hạng</v>
          </cell>
          <cell r="F98" t="str">
            <v>Công lập</v>
          </cell>
          <cell r="G98" t="str">
            <v>Huyện Quan Sơn</v>
          </cell>
          <cell r="H98" t="str">
            <v>Bảo hiểm xã hội huyện Quan Sơn</v>
          </cell>
        </row>
        <row r="99">
          <cell r="B99">
            <v>38115</v>
          </cell>
          <cell r="C99" t="str">
            <v>Trạm y tế xã Sơn Điện</v>
          </cell>
          <cell r="D99" t="str">
            <v>Xã</v>
          </cell>
          <cell r="E99" t="str">
            <v>Chưa xếp hạng</v>
          </cell>
          <cell r="F99" t="str">
            <v>Công lập</v>
          </cell>
          <cell r="G99" t="str">
            <v>Huyện Quan Sơn</v>
          </cell>
          <cell r="H99" t="str">
            <v>Bảo hiểm xã hội huyện Quan Sơn</v>
          </cell>
        </row>
        <row r="100">
          <cell r="B100">
            <v>38116</v>
          </cell>
          <cell r="C100" t="str">
            <v>Trạm y tế xã Mường Mìn</v>
          </cell>
          <cell r="D100" t="str">
            <v>Xã</v>
          </cell>
          <cell r="E100" t="str">
            <v>Chưa xếp hạng</v>
          </cell>
          <cell r="F100" t="str">
            <v>Công lập</v>
          </cell>
          <cell r="G100" t="str">
            <v>Huyện Quan Sơn</v>
          </cell>
          <cell r="H100" t="str">
            <v>Bảo hiểm xã hội huyện Quan Sơn</v>
          </cell>
        </row>
        <row r="101">
          <cell r="B101">
            <v>38117</v>
          </cell>
          <cell r="C101" t="str">
            <v>Trạm y tế thị trấn Lang Chánh</v>
          </cell>
          <cell r="D101" t="str">
            <v>Xã</v>
          </cell>
          <cell r="E101" t="str">
            <v>Chưa xếp hạng</v>
          </cell>
          <cell r="F101" t="str">
            <v>Công lập</v>
          </cell>
          <cell r="G101" t="str">
            <v>Huyện Lang Chánh</v>
          </cell>
          <cell r="H101" t="str">
            <v>Bảo hiểm xã hội huyện Lang Chánh</v>
          </cell>
        </row>
        <row r="102">
          <cell r="B102">
            <v>38118</v>
          </cell>
          <cell r="C102" t="str">
            <v>Trạm y tế xã Yên Khương</v>
          </cell>
          <cell r="D102" t="str">
            <v>Xã</v>
          </cell>
          <cell r="E102" t="str">
            <v>Chưa xếp hạng</v>
          </cell>
          <cell r="F102" t="str">
            <v>Công lập</v>
          </cell>
          <cell r="G102" t="str">
            <v>Huyện Lang Chánh</v>
          </cell>
          <cell r="H102" t="str">
            <v>Bảo hiểm xã hội huyện Lang Chánh</v>
          </cell>
        </row>
        <row r="103">
          <cell r="B103">
            <v>38119</v>
          </cell>
          <cell r="C103" t="str">
            <v>Trạm y tế xã Yên Thắng</v>
          </cell>
          <cell r="D103" t="str">
            <v>Xã</v>
          </cell>
          <cell r="E103" t="str">
            <v>Chưa xếp hạng</v>
          </cell>
          <cell r="F103" t="str">
            <v>Công lập</v>
          </cell>
          <cell r="G103" t="str">
            <v>Huyện Lang Chánh</v>
          </cell>
          <cell r="H103" t="str">
            <v>Bảo hiểm xã hội huyện Lang Chánh</v>
          </cell>
        </row>
        <row r="104">
          <cell r="B104">
            <v>38120</v>
          </cell>
          <cell r="C104" t="str">
            <v>Bệnh viện đa khoa huyện Thọ Xuân</v>
          </cell>
          <cell r="D104" t="str">
            <v>Huyện</v>
          </cell>
          <cell r="E104" t="str">
            <v>Hạng 2</v>
          </cell>
          <cell r="F104" t="str">
            <v>Công lập</v>
          </cell>
          <cell r="G104" t="str">
            <v>Huyện Thọ Xuân</v>
          </cell>
          <cell r="H104" t="str">
            <v>Bảo hiểm xã hội huyện Thọ Xuân</v>
          </cell>
        </row>
        <row r="105">
          <cell r="B105">
            <v>38124</v>
          </cell>
          <cell r="C105" t="str">
            <v>Trạm y tế Xã Trí Nang</v>
          </cell>
          <cell r="D105" t="str">
            <v>Xã</v>
          </cell>
          <cell r="E105" t="str">
            <v>Chưa xếp hạng</v>
          </cell>
          <cell r="F105" t="str">
            <v>Công lập</v>
          </cell>
          <cell r="G105" t="str">
            <v>Huyện Lang Chánh</v>
          </cell>
          <cell r="H105" t="str">
            <v>Bảo hiểm xã hội huyện Lang Chánh</v>
          </cell>
        </row>
        <row r="106">
          <cell r="B106">
            <v>38125</v>
          </cell>
          <cell r="C106" t="str">
            <v>Trạm y tế xã Giao An</v>
          </cell>
          <cell r="D106" t="str">
            <v>Xã</v>
          </cell>
          <cell r="E106" t="str">
            <v>Chưa xếp hạng</v>
          </cell>
          <cell r="F106" t="str">
            <v>Công lập</v>
          </cell>
          <cell r="G106" t="str">
            <v>Huyện Lang Chánh</v>
          </cell>
          <cell r="H106" t="str">
            <v>Bảo hiểm xã hội huyện Lang Chánh</v>
          </cell>
        </row>
        <row r="107">
          <cell r="B107">
            <v>38126</v>
          </cell>
          <cell r="C107" t="str">
            <v>Trạm y tế xã Giao Thiện</v>
          </cell>
          <cell r="D107" t="str">
            <v>Xã</v>
          </cell>
          <cell r="E107" t="str">
            <v>Chưa xếp hạng</v>
          </cell>
          <cell r="F107" t="str">
            <v>Công lập</v>
          </cell>
          <cell r="G107" t="str">
            <v>Huyện Lang Chánh</v>
          </cell>
          <cell r="H107" t="str">
            <v>Bảo hiểm xã hội huyện Lang Chánh</v>
          </cell>
        </row>
        <row r="108">
          <cell r="B108">
            <v>38127</v>
          </cell>
          <cell r="C108" t="str">
            <v>Trạm y tế xã Tân Phúc</v>
          </cell>
          <cell r="D108" t="str">
            <v>Xã</v>
          </cell>
          <cell r="E108" t="str">
            <v>Chưa xếp hạng</v>
          </cell>
          <cell r="F108" t="str">
            <v>Công lập</v>
          </cell>
          <cell r="G108" t="str">
            <v>Huyện Lang Chánh</v>
          </cell>
          <cell r="H108" t="str">
            <v>Bảo hiểm xã hội huyện Lang Chánh</v>
          </cell>
        </row>
        <row r="109">
          <cell r="B109">
            <v>38128</v>
          </cell>
          <cell r="C109" t="str">
            <v>Trạm y tế xã Tam Văn</v>
          </cell>
          <cell r="D109" t="str">
            <v>Xã</v>
          </cell>
          <cell r="E109" t="str">
            <v>Chưa xếp hạng</v>
          </cell>
          <cell r="F109" t="str">
            <v>Công lập</v>
          </cell>
          <cell r="G109" t="str">
            <v>Huyện Lang Chánh</v>
          </cell>
          <cell r="H109" t="str">
            <v>Bảo hiểm xã hội huyện Lang Chánh</v>
          </cell>
        </row>
        <row r="110">
          <cell r="B110">
            <v>38129</v>
          </cell>
          <cell r="C110" t="str">
            <v>Trạm y tế xã Lâm Phú</v>
          </cell>
          <cell r="D110" t="str">
            <v>Xã</v>
          </cell>
          <cell r="E110" t="str">
            <v>Chưa xếp hạng</v>
          </cell>
          <cell r="F110" t="str">
            <v>Công lập</v>
          </cell>
          <cell r="G110" t="str">
            <v>Huyện Lang Chánh</v>
          </cell>
          <cell r="H110" t="str">
            <v>Bảo hiểm xã hội huyện Lang Chánh</v>
          </cell>
        </row>
        <row r="111">
          <cell r="B111">
            <v>38130</v>
          </cell>
          <cell r="C111" t="str">
            <v>Bệnh viện đa khoa huyện Vĩnh Lộc</v>
          </cell>
          <cell r="D111" t="str">
            <v>Huyện</v>
          </cell>
          <cell r="E111" t="str">
            <v>Hạng 2</v>
          </cell>
          <cell r="F111" t="str">
            <v>Công lập</v>
          </cell>
          <cell r="G111" t="str">
            <v>Huyện Vĩnh Lộc</v>
          </cell>
          <cell r="H111" t="str">
            <v>Bảo hiểm xã hội huyện Vĩnh Lộc</v>
          </cell>
        </row>
        <row r="112">
          <cell r="B112">
            <v>38132</v>
          </cell>
          <cell r="C112" t="str">
            <v>Trạm y tế xã Đồng Lương</v>
          </cell>
          <cell r="D112" t="str">
            <v>Xã</v>
          </cell>
          <cell r="E112" t="str">
            <v>Chưa xếp hạng</v>
          </cell>
          <cell r="F112" t="str">
            <v>Công lập</v>
          </cell>
          <cell r="G112" t="str">
            <v>Huyện Lang Chánh</v>
          </cell>
          <cell r="H112" t="str">
            <v>Bảo hiểm xã hội huyện Lang Chánh</v>
          </cell>
        </row>
        <row r="113">
          <cell r="B113">
            <v>38133</v>
          </cell>
          <cell r="C113" t="str">
            <v>Trạm y tế thị trấn Ngọc Lặc</v>
          </cell>
          <cell r="D113" t="str">
            <v>Xã</v>
          </cell>
          <cell r="E113" t="str">
            <v>Chưa xếp hạng</v>
          </cell>
          <cell r="F113" t="str">
            <v>Công lập</v>
          </cell>
          <cell r="G113" t="str">
            <v>Huyện Ngọc Lặc</v>
          </cell>
          <cell r="H113" t="str">
            <v>Bảo hiểm xã hội huyện Ngọc Lặc</v>
          </cell>
        </row>
        <row r="114">
          <cell r="B114">
            <v>38134</v>
          </cell>
          <cell r="C114" t="str">
            <v>Trạm y tế xã Lam Sơn</v>
          </cell>
          <cell r="D114" t="str">
            <v>Xã</v>
          </cell>
          <cell r="E114" t="str">
            <v>Chưa xếp hạng</v>
          </cell>
          <cell r="F114" t="str">
            <v>Công lập</v>
          </cell>
          <cell r="G114" t="str">
            <v>Huyện Ngọc Lặc</v>
          </cell>
          <cell r="H114" t="str">
            <v>Bảo hiểm xã hội huyện Ngọc Lặc</v>
          </cell>
        </row>
        <row r="115">
          <cell r="B115">
            <v>38135</v>
          </cell>
          <cell r="C115" t="str">
            <v>Trạm y tế xã Mỹ Tân</v>
          </cell>
          <cell r="D115" t="str">
            <v>Xã</v>
          </cell>
          <cell r="E115" t="str">
            <v>Chưa xếp hạng</v>
          </cell>
          <cell r="F115" t="str">
            <v>Công lập</v>
          </cell>
          <cell r="G115" t="str">
            <v>Huyện Ngọc Lặc</v>
          </cell>
          <cell r="H115" t="str">
            <v>Bảo hiểm xã hội huyện Ngọc Lặc</v>
          </cell>
        </row>
        <row r="116">
          <cell r="B116">
            <v>38136</v>
          </cell>
          <cell r="C116" t="str">
            <v>Trạm y tế xã Thúy Sơn</v>
          </cell>
          <cell r="D116" t="str">
            <v>Xã</v>
          </cell>
          <cell r="E116" t="str">
            <v>Chưa xếp hạng</v>
          </cell>
          <cell r="F116" t="str">
            <v>Công lập</v>
          </cell>
          <cell r="G116" t="str">
            <v>Huyện Ngọc Lặc</v>
          </cell>
          <cell r="H116" t="str">
            <v>Bảo hiểm xã hội huyện Ngọc Lặc</v>
          </cell>
        </row>
        <row r="117">
          <cell r="B117">
            <v>38137</v>
          </cell>
          <cell r="C117" t="str">
            <v>Trạm y tế xã Thạch Lập</v>
          </cell>
          <cell r="D117" t="str">
            <v>Xã</v>
          </cell>
          <cell r="E117" t="str">
            <v>Chưa xếp hạng</v>
          </cell>
          <cell r="F117" t="str">
            <v>Công lập</v>
          </cell>
          <cell r="G117" t="str">
            <v>Huyện Ngọc Lặc</v>
          </cell>
          <cell r="H117" t="str">
            <v>Bảo hiểm xã hội huyện Ngọc Lặc</v>
          </cell>
        </row>
        <row r="118">
          <cell r="B118">
            <v>38138</v>
          </cell>
          <cell r="C118" t="str">
            <v>Trạm y tế xã Vân Am</v>
          </cell>
          <cell r="D118" t="str">
            <v>Xã</v>
          </cell>
          <cell r="E118" t="str">
            <v>Chưa xếp hạng</v>
          </cell>
          <cell r="F118" t="str">
            <v>Công lập</v>
          </cell>
          <cell r="G118" t="str">
            <v>Huyện Ngọc Lặc</v>
          </cell>
          <cell r="H118" t="str">
            <v>Bảo hiểm xã hội huyện Ngọc Lặc</v>
          </cell>
        </row>
        <row r="119">
          <cell r="B119">
            <v>38139</v>
          </cell>
          <cell r="C119" t="str">
            <v>Trạm y tế xã Cao Ngọc</v>
          </cell>
          <cell r="D119" t="str">
            <v>Xã</v>
          </cell>
          <cell r="E119" t="str">
            <v>Chưa xếp hạng</v>
          </cell>
          <cell r="F119" t="str">
            <v>Công lập</v>
          </cell>
          <cell r="G119" t="str">
            <v>Huyện Ngọc Lặc</v>
          </cell>
          <cell r="H119" t="str">
            <v>Bảo hiểm xã hội huyện Ngọc Lặc</v>
          </cell>
        </row>
        <row r="120">
          <cell r="B120">
            <v>38140</v>
          </cell>
          <cell r="C120" t="str">
            <v>Bệnh viện đa khoa huyện Yên Định</v>
          </cell>
          <cell r="D120" t="str">
            <v>Huyện</v>
          </cell>
          <cell r="E120" t="str">
            <v>Hạng 2</v>
          </cell>
          <cell r="F120" t="str">
            <v>Công lập</v>
          </cell>
          <cell r="G120" t="str">
            <v>Huyện Yên Định</v>
          </cell>
          <cell r="H120" t="str">
            <v>Bảo hiểm xã hội huyện Yên Định</v>
          </cell>
        </row>
        <row r="121">
          <cell r="B121">
            <v>38142</v>
          </cell>
          <cell r="C121" t="str">
            <v>Trạm y tế xã Quang Trung</v>
          </cell>
          <cell r="D121" t="str">
            <v>Xã</v>
          </cell>
          <cell r="E121" t="str">
            <v>Chưa xếp hạng</v>
          </cell>
          <cell r="F121" t="str">
            <v>Công lập</v>
          </cell>
          <cell r="G121" t="str">
            <v>Huyện Ngọc Lặc</v>
          </cell>
          <cell r="H121" t="str">
            <v>Bảo hiểm xã hội huyện Ngọc Lặc</v>
          </cell>
        </row>
        <row r="122">
          <cell r="B122">
            <v>38143</v>
          </cell>
          <cell r="C122" t="str">
            <v>Trạm y tế xã Đồng Thịnh</v>
          </cell>
          <cell r="D122" t="str">
            <v>Xã</v>
          </cell>
          <cell r="E122" t="str">
            <v>Chưa xếp hạng</v>
          </cell>
          <cell r="F122" t="str">
            <v>Công lập</v>
          </cell>
          <cell r="G122" t="str">
            <v>Huyện Ngọc Lặc</v>
          </cell>
          <cell r="H122" t="str">
            <v>Bảo hiểm xã hội huyện Ngọc Lặc</v>
          </cell>
        </row>
        <row r="123">
          <cell r="B123">
            <v>38144</v>
          </cell>
          <cell r="C123" t="str">
            <v>Trạm y tế xã Ngọc Liên</v>
          </cell>
          <cell r="D123" t="str">
            <v>Xã</v>
          </cell>
          <cell r="E123" t="str">
            <v>Chưa xếp hạng</v>
          </cell>
          <cell r="F123" t="str">
            <v>Công lập</v>
          </cell>
          <cell r="G123" t="str">
            <v>Huyện Ngọc Lặc</v>
          </cell>
          <cell r="H123" t="str">
            <v>Bảo hiểm xã hội huyện Ngọc Lặc</v>
          </cell>
        </row>
        <row r="124">
          <cell r="B124">
            <v>38145</v>
          </cell>
          <cell r="C124" t="str">
            <v>Trạm y tế xã Ngọc Sơn</v>
          </cell>
          <cell r="D124" t="str">
            <v>Xã</v>
          </cell>
          <cell r="E124" t="str">
            <v>Chưa xếp hạng</v>
          </cell>
          <cell r="F124" t="str">
            <v>Công lập</v>
          </cell>
          <cell r="G124" t="str">
            <v>Huyện Ngọc Lặc</v>
          </cell>
          <cell r="H124" t="str">
            <v>Bảo hiểm xã hội huyện Ngọc Lặc</v>
          </cell>
        </row>
        <row r="125">
          <cell r="B125">
            <v>38146</v>
          </cell>
          <cell r="C125" t="str">
            <v>Trạm y tế xã Lộc Thịnh</v>
          </cell>
          <cell r="D125" t="str">
            <v>Xã</v>
          </cell>
          <cell r="E125" t="str">
            <v>Chưa xếp hạng</v>
          </cell>
          <cell r="F125" t="str">
            <v>Công lập</v>
          </cell>
          <cell r="G125" t="str">
            <v>Huyện Ngọc Lặc</v>
          </cell>
          <cell r="H125" t="str">
            <v>Bảo hiểm xã hội huyện Ngọc Lặc</v>
          </cell>
        </row>
        <row r="126">
          <cell r="B126">
            <v>38147</v>
          </cell>
          <cell r="C126" t="str">
            <v>Trạm y tế xã Cao Thịnh</v>
          </cell>
          <cell r="D126" t="str">
            <v>Xã</v>
          </cell>
          <cell r="E126" t="str">
            <v>Chưa xếp hạng</v>
          </cell>
          <cell r="F126" t="str">
            <v>Công lập</v>
          </cell>
          <cell r="G126" t="str">
            <v>Huyện Ngọc Lặc</v>
          </cell>
          <cell r="H126" t="str">
            <v>Bảo hiểm xã hội huyện Ngọc Lặc</v>
          </cell>
        </row>
        <row r="127">
          <cell r="B127">
            <v>38148</v>
          </cell>
          <cell r="C127" t="str">
            <v>Trạm y tế xã Ngọc Trung</v>
          </cell>
          <cell r="D127" t="str">
            <v>Xã</v>
          </cell>
          <cell r="E127" t="str">
            <v>Chưa xếp hạng</v>
          </cell>
          <cell r="F127" t="str">
            <v>Công lập</v>
          </cell>
          <cell r="G127" t="str">
            <v>Huyện Ngọc Lặc</v>
          </cell>
          <cell r="H127" t="str">
            <v>Bảo hiểm xã hội huyện Ngọc Lặc</v>
          </cell>
        </row>
        <row r="128">
          <cell r="B128">
            <v>38149</v>
          </cell>
          <cell r="C128" t="str">
            <v>Trạm y tế xã Phùng Giáo</v>
          </cell>
          <cell r="D128" t="str">
            <v>Xã</v>
          </cell>
          <cell r="E128" t="str">
            <v>Chưa xếp hạng</v>
          </cell>
          <cell r="F128" t="str">
            <v>Công lập</v>
          </cell>
          <cell r="G128" t="str">
            <v>Huyện Ngọc Lặc</v>
          </cell>
          <cell r="H128" t="str">
            <v>Bảo hiểm xã hội huyện Ngọc Lặc</v>
          </cell>
        </row>
        <row r="129">
          <cell r="B129">
            <v>38150</v>
          </cell>
          <cell r="C129" t="str">
            <v>Bệnh viện đa khoa huyện Triệu Sơn</v>
          </cell>
          <cell r="D129" t="str">
            <v>Huyện</v>
          </cell>
          <cell r="E129" t="str">
            <v>Hạng 2</v>
          </cell>
          <cell r="F129" t="str">
            <v>Công lập</v>
          </cell>
          <cell r="G129" t="str">
            <v>Huyện Triệu Sơn</v>
          </cell>
          <cell r="H129" t="str">
            <v>Bảo hiểm xã hội huyện Triệu Sơn</v>
          </cell>
        </row>
        <row r="130">
          <cell r="B130">
            <v>38151</v>
          </cell>
          <cell r="C130" t="str">
            <v>Trạm y tế xã Phùng Minh</v>
          </cell>
          <cell r="D130" t="str">
            <v>Xã</v>
          </cell>
          <cell r="E130" t="str">
            <v>Chưa xếp hạng</v>
          </cell>
          <cell r="F130" t="str">
            <v>Công lập</v>
          </cell>
          <cell r="G130" t="str">
            <v>Huyện Ngọc Lặc</v>
          </cell>
          <cell r="H130" t="str">
            <v>Bảo hiểm xã hội huyện Ngọc Lặc</v>
          </cell>
        </row>
        <row r="131">
          <cell r="B131">
            <v>38152</v>
          </cell>
          <cell r="C131" t="str">
            <v>Trạm y tế xã Phúc Thịnh</v>
          </cell>
          <cell r="D131" t="str">
            <v>Xã</v>
          </cell>
          <cell r="E131" t="str">
            <v>Chưa xếp hạng</v>
          </cell>
          <cell r="F131" t="str">
            <v>Công lập</v>
          </cell>
          <cell r="G131" t="str">
            <v>Huyện Ngọc Lặc</v>
          </cell>
          <cell r="H131" t="str">
            <v>Bảo hiểm xã hội huyện Ngọc Lặc</v>
          </cell>
        </row>
        <row r="132">
          <cell r="B132">
            <v>38153</v>
          </cell>
          <cell r="C132" t="str">
            <v>Trạm y tế xã Nguyệt ấn</v>
          </cell>
          <cell r="D132" t="str">
            <v>Xã</v>
          </cell>
          <cell r="E132" t="str">
            <v>Chưa xếp hạng</v>
          </cell>
          <cell r="F132" t="str">
            <v>Công lập</v>
          </cell>
          <cell r="G132" t="str">
            <v>Huyện Ngọc Lặc</v>
          </cell>
          <cell r="H132" t="str">
            <v>Bảo hiểm xã hội huyện Ngọc Lặc</v>
          </cell>
        </row>
        <row r="133">
          <cell r="B133">
            <v>38154</v>
          </cell>
          <cell r="C133" t="str">
            <v>Trạm y tế xã Kiên Thọ</v>
          </cell>
          <cell r="D133" t="str">
            <v>Xã</v>
          </cell>
          <cell r="E133" t="str">
            <v>Chưa xếp hạng</v>
          </cell>
          <cell r="F133" t="str">
            <v>Công lập</v>
          </cell>
          <cell r="G133" t="str">
            <v>Huyện Ngọc Lặc</v>
          </cell>
          <cell r="H133" t="str">
            <v>Bảo hiểm xã hội huyện Ngọc Lặc</v>
          </cell>
        </row>
        <row r="134">
          <cell r="B134">
            <v>38155</v>
          </cell>
          <cell r="C134" t="str">
            <v>Trạm y tế Xã Minh Tiến</v>
          </cell>
          <cell r="D134" t="str">
            <v>Xã</v>
          </cell>
          <cell r="E134" t="str">
            <v>Chưa xếp hạng</v>
          </cell>
          <cell r="F134" t="str">
            <v>Công lập</v>
          </cell>
          <cell r="G134" t="str">
            <v>Huyện Ngọc Lặc</v>
          </cell>
          <cell r="H134" t="str">
            <v>Bảo hiểm xã hội huyện Ngọc Lặc</v>
          </cell>
        </row>
        <row r="135">
          <cell r="B135">
            <v>38156</v>
          </cell>
          <cell r="C135" t="str">
            <v>Trạm y tế xã Minh Sơn</v>
          </cell>
          <cell r="D135" t="str">
            <v>Xã</v>
          </cell>
          <cell r="E135" t="str">
            <v>Chưa xếp hạng</v>
          </cell>
          <cell r="F135" t="str">
            <v>Công lập</v>
          </cell>
          <cell r="G135" t="str">
            <v>Huyện Ngọc Lặc</v>
          </cell>
          <cell r="H135" t="str">
            <v>Bảo hiểm xã hội huyện Ngọc Lặc</v>
          </cell>
        </row>
        <row r="136">
          <cell r="B136">
            <v>38159</v>
          </cell>
          <cell r="C136" t="str">
            <v>Trạm y tế xã Cẩm Thành</v>
          </cell>
          <cell r="D136" t="str">
            <v>Xã</v>
          </cell>
          <cell r="E136" t="str">
            <v>Chưa xếp hạng</v>
          </cell>
          <cell r="F136" t="str">
            <v>Công lập</v>
          </cell>
          <cell r="G136" t="str">
            <v>Huyện Cẩm Thủy</v>
          </cell>
          <cell r="H136" t="str">
            <v>Bảo hiểm xã hội huyện Cẩm Thủy</v>
          </cell>
        </row>
        <row r="137">
          <cell r="B137">
            <v>38160</v>
          </cell>
          <cell r="C137" t="str">
            <v>Bệnh viện đa khoa huyện Nông Cống</v>
          </cell>
          <cell r="D137" t="str">
            <v>Huyện</v>
          </cell>
          <cell r="E137" t="str">
            <v>Hạng 2</v>
          </cell>
          <cell r="F137" t="str">
            <v>Công lập</v>
          </cell>
          <cell r="G137" t="str">
            <v>Huyện Nông Cống</v>
          </cell>
          <cell r="H137" t="str">
            <v>Bảo hiểm xã hội huyện Nông Cống</v>
          </cell>
        </row>
        <row r="138">
          <cell r="B138">
            <v>38161</v>
          </cell>
          <cell r="C138" t="str">
            <v>Trạm y tế xã Cẩm Quý</v>
          </cell>
          <cell r="D138" t="str">
            <v>Xã</v>
          </cell>
          <cell r="E138" t="str">
            <v>Chưa xếp hạng</v>
          </cell>
          <cell r="F138" t="str">
            <v>Công lập</v>
          </cell>
          <cell r="G138" t="str">
            <v>Huyện Cẩm Thủy</v>
          </cell>
          <cell r="H138" t="str">
            <v>Bảo hiểm xã hội huyện Cẩm Thủy</v>
          </cell>
        </row>
        <row r="139">
          <cell r="B139">
            <v>38162</v>
          </cell>
          <cell r="C139" t="str">
            <v>Trạm y tế xã Cẩm Lương</v>
          </cell>
          <cell r="D139" t="str">
            <v>Xã</v>
          </cell>
          <cell r="E139" t="str">
            <v>Chưa xếp hạng</v>
          </cell>
          <cell r="F139" t="str">
            <v>Công lập</v>
          </cell>
          <cell r="G139" t="str">
            <v>Huyện Cẩm Thủy</v>
          </cell>
          <cell r="H139" t="str">
            <v>Bảo hiểm xã hội huyện Cẩm Thủy</v>
          </cell>
        </row>
        <row r="140">
          <cell r="B140">
            <v>38163</v>
          </cell>
          <cell r="C140" t="str">
            <v>Trạm y tế xã Cẩm Thạch</v>
          </cell>
          <cell r="D140" t="str">
            <v>Xã</v>
          </cell>
          <cell r="E140" t="str">
            <v>Chưa xếp hạng</v>
          </cell>
          <cell r="F140" t="str">
            <v>Công lập</v>
          </cell>
          <cell r="G140" t="str">
            <v>Huyện Cẩm Thủy</v>
          </cell>
          <cell r="H140" t="str">
            <v>Bảo hiểm xã hội huyện Cẩm Thủy</v>
          </cell>
        </row>
        <row r="141">
          <cell r="B141">
            <v>38164</v>
          </cell>
          <cell r="C141" t="str">
            <v>Trạm y tế xã Cẩm Liên</v>
          </cell>
          <cell r="D141" t="str">
            <v>Xã</v>
          </cell>
          <cell r="E141" t="str">
            <v>Chưa xếp hạng</v>
          </cell>
          <cell r="F141" t="str">
            <v>Công lập</v>
          </cell>
          <cell r="G141" t="str">
            <v>Huyện Cẩm Thủy</v>
          </cell>
          <cell r="H141" t="str">
            <v>Bảo hiểm xã hội huyện Cẩm Thủy</v>
          </cell>
        </row>
        <row r="142">
          <cell r="B142">
            <v>38165</v>
          </cell>
          <cell r="C142" t="str">
            <v>Trạm y tế xã Cẩm Giang</v>
          </cell>
          <cell r="D142" t="str">
            <v>Xã</v>
          </cell>
          <cell r="E142" t="str">
            <v>Chưa xếp hạng</v>
          </cell>
          <cell r="F142" t="str">
            <v>Công lập</v>
          </cell>
          <cell r="G142" t="str">
            <v>Huyện Cẩm Thủy</v>
          </cell>
          <cell r="H142" t="str">
            <v>Bảo hiểm xã hội huyện Cẩm Thủy</v>
          </cell>
        </row>
        <row r="143">
          <cell r="B143">
            <v>38166</v>
          </cell>
          <cell r="C143" t="str">
            <v>Trạm y tế xã Cẩm Bình</v>
          </cell>
          <cell r="D143" t="str">
            <v>Xã</v>
          </cell>
          <cell r="E143" t="str">
            <v>Chưa xếp hạng</v>
          </cell>
          <cell r="F143" t="str">
            <v>Công lập</v>
          </cell>
          <cell r="G143" t="str">
            <v>Huyện Cẩm Thủy</v>
          </cell>
          <cell r="H143" t="str">
            <v>Bảo hiểm xã hội huyện Cẩm Thủy</v>
          </cell>
        </row>
        <row r="144">
          <cell r="B144">
            <v>38167</v>
          </cell>
          <cell r="C144" t="str">
            <v>Trạm y tế xã Cẩm Tú</v>
          </cell>
          <cell r="D144" t="str">
            <v>Xã</v>
          </cell>
          <cell r="E144" t="str">
            <v>Chưa xếp hạng</v>
          </cell>
          <cell r="F144" t="str">
            <v>Công lập</v>
          </cell>
          <cell r="G144" t="str">
            <v>Huyện Cẩm Thủy</v>
          </cell>
          <cell r="H144" t="str">
            <v>Bảo hiểm xã hội huyện Cẩm Thủy</v>
          </cell>
        </row>
        <row r="145">
          <cell r="B145">
            <v>38169</v>
          </cell>
          <cell r="C145" t="str">
            <v>Trạm y tế xã Cẩm Châu</v>
          </cell>
          <cell r="D145" t="str">
            <v>Xã</v>
          </cell>
          <cell r="E145" t="str">
            <v>Chưa xếp hạng</v>
          </cell>
          <cell r="F145" t="str">
            <v>Công lập</v>
          </cell>
          <cell r="G145" t="str">
            <v>Huyện Cẩm Thủy</v>
          </cell>
          <cell r="H145" t="str">
            <v>Bảo hiểm xã hội huyện Cẩm Thủy</v>
          </cell>
        </row>
        <row r="146">
          <cell r="B146">
            <v>38170</v>
          </cell>
          <cell r="C146" t="str">
            <v>Bệnh viện đa khoa huyện Đông Sơn</v>
          </cell>
          <cell r="D146" t="str">
            <v>Huyện</v>
          </cell>
          <cell r="E146" t="str">
            <v>Hạng 2</v>
          </cell>
          <cell r="F146" t="str">
            <v>Công lập</v>
          </cell>
          <cell r="G146" t="str">
            <v>Huyện Đông Sơn</v>
          </cell>
          <cell r="H146" t="str">
            <v>Bảo hiểm xã hội huyện Đông Sơn</v>
          </cell>
        </row>
        <row r="147">
          <cell r="B147">
            <v>38171</v>
          </cell>
          <cell r="C147" t="str">
            <v>Trạm y tế xã Cẩm Tâm</v>
          </cell>
          <cell r="D147" t="str">
            <v>Xã</v>
          </cell>
          <cell r="E147" t="str">
            <v>Chưa xếp hạng</v>
          </cell>
          <cell r="F147" t="str">
            <v>Công lập</v>
          </cell>
          <cell r="G147" t="str">
            <v>Huyện Cẩm Thủy</v>
          </cell>
          <cell r="H147" t="str">
            <v>Bảo hiểm xã hội huyện Cẩm Thủy</v>
          </cell>
        </row>
        <row r="148">
          <cell r="B148">
            <v>38172</v>
          </cell>
          <cell r="C148" t="str">
            <v>Trạm y tế thị trấn Phong Sơn</v>
          </cell>
          <cell r="D148" t="str">
            <v>Xã</v>
          </cell>
          <cell r="E148" t="str">
            <v>Chưa xếp hạng</v>
          </cell>
          <cell r="F148" t="str">
            <v>Công lập</v>
          </cell>
          <cell r="G148" t="str">
            <v>Huyện Cẩm Thủy</v>
          </cell>
          <cell r="H148" t="str">
            <v>Bảo hiểm xã hội huyện Cẩm Thủy</v>
          </cell>
        </row>
        <row r="149">
          <cell r="B149">
            <v>38173</v>
          </cell>
          <cell r="C149" t="str">
            <v>Trạm y tế xã Cẩm Ngọc</v>
          </cell>
          <cell r="D149" t="str">
            <v>Xã</v>
          </cell>
          <cell r="E149" t="str">
            <v>Chưa xếp hạng</v>
          </cell>
          <cell r="F149" t="str">
            <v>Công lập</v>
          </cell>
          <cell r="G149" t="str">
            <v>Huyện Cẩm Thủy</v>
          </cell>
          <cell r="H149" t="str">
            <v>Bảo hiểm xã hội huyện Cẩm Thủy</v>
          </cell>
        </row>
        <row r="150">
          <cell r="B150">
            <v>38174</v>
          </cell>
          <cell r="C150" t="str">
            <v>Trạm y tế xã Cẩm Long</v>
          </cell>
          <cell r="D150" t="str">
            <v>Xã</v>
          </cell>
          <cell r="E150" t="str">
            <v>Chưa xếp hạng</v>
          </cell>
          <cell r="F150" t="str">
            <v>Công lập</v>
          </cell>
          <cell r="G150" t="str">
            <v>Huyện Cẩm Thủy</v>
          </cell>
          <cell r="H150" t="str">
            <v>Bảo hiểm xã hội huyện Cẩm Thủy</v>
          </cell>
        </row>
        <row r="151">
          <cell r="B151">
            <v>38175</v>
          </cell>
          <cell r="C151" t="str">
            <v>Trạm y tế xã Cẩm Yên</v>
          </cell>
          <cell r="D151" t="str">
            <v>Xã</v>
          </cell>
          <cell r="E151" t="str">
            <v>Chưa xếp hạng</v>
          </cell>
          <cell r="F151" t="str">
            <v>Công lập</v>
          </cell>
          <cell r="G151" t="str">
            <v>Huyện Cẩm Thủy</v>
          </cell>
          <cell r="H151" t="str">
            <v>Bảo hiểm xã hội huyện Cẩm Thủy</v>
          </cell>
        </row>
        <row r="152">
          <cell r="B152">
            <v>38176</v>
          </cell>
          <cell r="C152" t="str">
            <v>Trạm y tế xã Cẩm Tân</v>
          </cell>
          <cell r="D152" t="str">
            <v>Xã</v>
          </cell>
          <cell r="E152" t="str">
            <v>Chưa xếp hạng</v>
          </cell>
          <cell r="F152" t="str">
            <v>Công lập</v>
          </cell>
          <cell r="G152" t="str">
            <v>Huyện Cẩm Thủy</v>
          </cell>
          <cell r="H152" t="str">
            <v>Bảo hiểm xã hội huyện Cẩm Thủy</v>
          </cell>
        </row>
        <row r="153">
          <cell r="B153">
            <v>38177</v>
          </cell>
          <cell r="C153" t="str">
            <v>Trạm y tế xã Cẩm Phú</v>
          </cell>
          <cell r="D153" t="str">
            <v>Xã</v>
          </cell>
          <cell r="E153" t="str">
            <v>Chưa xếp hạng</v>
          </cell>
          <cell r="F153" t="str">
            <v>Công lập</v>
          </cell>
          <cell r="G153" t="str">
            <v>Huyện Cẩm Thủy</v>
          </cell>
          <cell r="H153" t="str">
            <v>Bảo hiểm xã hội huyện Cẩm Thủy</v>
          </cell>
        </row>
        <row r="154">
          <cell r="B154">
            <v>38178</v>
          </cell>
          <cell r="C154" t="str">
            <v>Trạm y tế xã Cẩm Vân</v>
          </cell>
          <cell r="D154" t="str">
            <v>Xã</v>
          </cell>
          <cell r="E154" t="str">
            <v>Chưa xếp hạng</v>
          </cell>
          <cell r="F154" t="str">
            <v>Công lập</v>
          </cell>
          <cell r="G154" t="str">
            <v>Huyện Cẩm Thủy</v>
          </cell>
          <cell r="H154" t="str">
            <v>Bảo hiểm xã hội huyện Cẩm Thủy</v>
          </cell>
        </row>
        <row r="155">
          <cell r="B155">
            <v>38179</v>
          </cell>
          <cell r="C155" t="str">
            <v>Trạm y tế thị trấn Kim Tân</v>
          </cell>
          <cell r="D155" t="str">
            <v>Xã</v>
          </cell>
          <cell r="E155" t="str">
            <v>Chưa xếp hạng</v>
          </cell>
          <cell r="F155" t="str">
            <v>Công lập</v>
          </cell>
          <cell r="G155" t="str">
            <v>Huyện Thạch Thành</v>
          </cell>
          <cell r="H155" t="str">
            <v>Bảo hiểm xã hội huyện Thạch Thành</v>
          </cell>
        </row>
        <row r="156">
          <cell r="B156">
            <v>38180</v>
          </cell>
          <cell r="C156" t="str">
            <v>Bệnh viện đa khoa huyện Hà Trung</v>
          </cell>
          <cell r="D156" t="str">
            <v>Huyện</v>
          </cell>
          <cell r="E156" t="str">
            <v>Hạng 2</v>
          </cell>
          <cell r="F156" t="str">
            <v>Công lập</v>
          </cell>
          <cell r="G156" t="str">
            <v>Huyện Hà Trung</v>
          </cell>
          <cell r="H156" t="str">
            <v>Bảo hiểm xã hội huyện Hà Trung</v>
          </cell>
        </row>
        <row r="157">
          <cell r="B157">
            <v>38182</v>
          </cell>
          <cell r="C157" t="str">
            <v>Trạm y tế thị trấn Vân Du</v>
          </cell>
          <cell r="D157" t="str">
            <v>Xã</v>
          </cell>
          <cell r="E157" t="str">
            <v>Chưa xếp hạng</v>
          </cell>
          <cell r="F157" t="str">
            <v>Công lập</v>
          </cell>
          <cell r="G157" t="str">
            <v>Huyện Thạch Thành</v>
          </cell>
          <cell r="H157" t="str">
            <v>Bảo hiểm xã hội huyện Thạch Thành</v>
          </cell>
        </row>
        <row r="158">
          <cell r="B158">
            <v>38184</v>
          </cell>
          <cell r="C158" t="str">
            <v>Trạm y tế xã Thạch Lâm</v>
          </cell>
          <cell r="D158" t="str">
            <v>Xã</v>
          </cell>
          <cell r="E158" t="str">
            <v>Chưa xếp hạng</v>
          </cell>
          <cell r="F158" t="str">
            <v>Công lập</v>
          </cell>
          <cell r="G158" t="str">
            <v>Huyện Thạch Thành</v>
          </cell>
          <cell r="H158" t="str">
            <v>Bảo hiểm xã hội huyện Thạch Thành</v>
          </cell>
        </row>
        <row r="159">
          <cell r="B159">
            <v>38185</v>
          </cell>
          <cell r="C159" t="str">
            <v>Trạm y tế xã Thạch Quảng</v>
          </cell>
          <cell r="D159" t="str">
            <v>Xã</v>
          </cell>
          <cell r="E159" t="str">
            <v>Chưa xếp hạng</v>
          </cell>
          <cell r="F159" t="str">
            <v>Công lập</v>
          </cell>
          <cell r="G159" t="str">
            <v>Huyện Thạch Thành</v>
          </cell>
          <cell r="H159" t="str">
            <v>Bảo hiểm xã hội huyện Thạch Thành</v>
          </cell>
        </row>
        <row r="160">
          <cell r="B160">
            <v>38186</v>
          </cell>
          <cell r="C160" t="str">
            <v>Trạm y tế xã Thạch Tượng</v>
          </cell>
          <cell r="D160" t="str">
            <v>Xã</v>
          </cell>
          <cell r="E160" t="str">
            <v>Chưa xếp hạng</v>
          </cell>
          <cell r="F160" t="str">
            <v>Công lập</v>
          </cell>
          <cell r="G160" t="str">
            <v>Huyện Thạch Thành</v>
          </cell>
          <cell r="H160" t="str">
            <v>Bảo hiểm xã hội huyện Thạch Thành</v>
          </cell>
        </row>
        <row r="161">
          <cell r="B161">
            <v>38187</v>
          </cell>
          <cell r="C161" t="str">
            <v>Trạm y tế xã Thạch Cẩm</v>
          </cell>
          <cell r="D161" t="str">
            <v>Xã</v>
          </cell>
          <cell r="E161" t="str">
            <v>Chưa xếp hạng</v>
          </cell>
          <cell r="F161" t="str">
            <v>Công lập</v>
          </cell>
          <cell r="G161" t="str">
            <v>Huyện Thạch Thành</v>
          </cell>
          <cell r="H161" t="str">
            <v>Bảo hiểm xã hội huyện Thạch Thành</v>
          </cell>
        </row>
        <row r="162">
          <cell r="B162">
            <v>38188</v>
          </cell>
          <cell r="C162" t="str">
            <v>Trạm y tế xã Thạch Sơn</v>
          </cell>
          <cell r="D162" t="str">
            <v>Xã</v>
          </cell>
          <cell r="E162" t="str">
            <v>Chưa xếp hạng</v>
          </cell>
          <cell r="F162" t="str">
            <v>Công lập</v>
          </cell>
          <cell r="G162" t="str">
            <v>Huyện Thạch Thành</v>
          </cell>
          <cell r="H162" t="str">
            <v>Bảo hiểm xã hội huyện Thạch Thành</v>
          </cell>
        </row>
        <row r="163">
          <cell r="B163">
            <v>38189</v>
          </cell>
          <cell r="C163" t="str">
            <v>Trạm y tế xã Thạch Bình</v>
          </cell>
          <cell r="D163" t="str">
            <v>Xã</v>
          </cell>
          <cell r="E163" t="str">
            <v>Chưa xếp hạng</v>
          </cell>
          <cell r="F163" t="str">
            <v>Công lập</v>
          </cell>
          <cell r="G163" t="str">
            <v>Huyện Thạch Thành</v>
          </cell>
          <cell r="H163" t="str">
            <v>Bảo hiểm xã hội huyện Thạch Thành</v>
          </cell>
        </row>
        <row r="164">
          <cell r="B164">
            <v>38190</v>
          </cell>
          <cell r="C164" t="str">
            <v>Bệnh viện đa khoa huyện Hoằng Hóa</v>
          </cell>
          <cell r="D164" t="str">
            <v>Huyện</v>
          </cell>
          <cell r="E164" t="str">
            <v>Hạng 2</v>
          </cell>
          <cell r="F164" t="str">
            <v>Công lập</v>
          </cell>
          <cell r="G164" t="str">
            <v>Huyện Hoằng Hóa</v>
          </cell>
          <cell r="H164" t="str">
            <v>Bảo hiểm xã hội huyện Hoằng Hóa</v>
          </cell>
        </row>
        <row r="165">
          <cell r="B165">
            <v>38191</v>
          </cell>
          <cell r="C165" t="str">
            <v>Trạm y tế xã Thạch Định</v>
          </cell>
          <cell r="D165" t="str">
            <v>Xã</v>
          </cell>
          <cell r="E165" t="str">
            <v>Chưa xếp hạng</v>
          </cell>
          <cell r="F165" t="str">
            <v>Công lập</v>
          </cell>
          <cell r="G165" t="str">
            <v>Huyện Thạch Thành</v>
          </cell>
          <cell r="H165" t="str">
            <v>Bảo hiểm xã hội huyện Thạch Thành</v>
          </cell>
        </row>
        <row r="166">
          <cell r="B166">
            <v>38192</v>
          </cell>
          <cell r="C166" t="str">
            <v>Trạm y tế xã Thạch Đồng</v>
          </cell>
          <cell r="D166" t="str">
            <v>Xã</v>
          </cell>
          <cell r="E166" t="str">
            <v>Chưa xếp hạng</v>
          </cell>
          <cell r="F166" t="str">
            <v>Công lập</v>
          </cell>
          <cell r="G166" t="str">
            <v>Huyện Thạch Thành</v>
          </cell>
          <cell r="H166" t="str">
            <v>Bảo hiểm xã hội huyện Thạch Thành</v>
          </cell>
        </row>
        <row r="167">
          <cell r="B167">
            <v>38193</v>
          </cell>
          <cell r="C167" t="str">
            <v>Trạm y tế xã Thạch Long</v>
          </cell>
          <cell r="D167" t="str">
            <v>Xã</v>
          </cell>
          <cell r="E167" t="str">
            <v>Chưa xếp hạng</v>
          </cell>
          <cell r="F167" t="str">
            <v>Công lập</v>
          </cell>
          <cell r="G167" t="str">
            <v>Huyện Thạch Thành</v>
          </cell>
          <cell r="H167" t="str">
            <v>Bảo hiểm xã hội huyện Thạch Thành</v>
          </cell>
        </row>
        <row r="168">
          <cell r="B168">
            <v>38194</v>
          </cell>
          <cell r="C168" t="str">
            <v>Trạm y tế xã Thành Mỹ</v>
          </cell>
          <cell r="D168" t="str">
            <v>Xã</v>
          </cell>
          <cell r="E168" t="str">
            <v>Chưa xếp hạng</v>
          </cell>
          <cell r="F168" t="str">
            <v>Công lập</v>
          </cell>
          <cell r="G168" t="str">
            <v>Huyện Thạch Thành</v>
          </cell>
          <cell r="H168" t="str">
            <v>Bảo hiểm xã hội huyện Thạch Thành</v>
          </cell>
        </row>
        <row r="169">
          <cell r="B169">
            <v>38195</v>
          </cell>
          <cell r="C169" t="str">
            <v>Trạm y tế xã Thành Yên</v>
          </cell>
          <cell r="D169" t="str">
            <v>Xã</v>
          </cell>
          <cell r="E169" t="str">
            <v>Chưa xếp hạng</v>
          </cell>
          <cell r="F169" t="str">
            <v>Công lập</v>
          </cell>
          <cell r="G169" t="str">
            <v>Huyện Thạch Thành</v>
          </cell>
          <cell r="H169" t="str">
            <v>Bảo hiểm xã hội huyện Thạch Thành</v>
          </cell>
        </row>
        <row r="170">
          <cell r="B170">
            <v>38196</v>
          </cell>
          <cell r="C170" t="str">
            <v>Trạm y tế xã Thành Vinh</v>
          </cell>
          <cell r="D170" t="str">
            <v>Xã</v>
          </cell>
          <cell r="E170" t="str">
            <v>Chưa xếp hạng</v>
          </cell>
          <cell r="F170" t="str">
            <v>Công lập</v>
          </cell>
          <cell r="G170" t="str">
            <v>Huyện Thạch Thành</v>
          </cell>
          <cell r="H170" t="str">
            <v>Bảo hiểm xã hội huyện Thạch Thành</v>
          </cell>
        </row>
        <row r="171">
          <cell r="B171">
            <v>38197</v>
          </cell>
          <cell r="C171" t="str">
            <v>Trạm y tế xã Thành Minh</v>
          </cell>
          <cell r="D171" t="str">
            <v>Xã</v>
          </cell>
          <cell r="E171" t="str">
            <v>Chưa xếp hạng</v>
          </cell>
          <cell r="F171" t="str">
            <v>Công lập</v>
          </cell>
          <cell r="G171" t="str">
            <v>Huyện Thạch Thành</v>
          </cell>
          <cell r="H171" t="str">
            <v>Bảo hiểm xã hội huyện Thạch Thành</v>
          </cell>
        </row>
        <row r="172">
          <cell r="B172">
            <v>38198</v>
          </cell>
          <cell r="C172" t="str">
            <v>Trạm y tế xã Thành Công</v>
          </cell>
          <cell r="D172" t="str">
            <v>Xã</v>
          </cell>
          <cell r="E172" t="str">
            <v>Chưa xếp hạng</v>
          </cell>
          <cell r="F172" t="str">
            <v>Công lập</v>
          </cell>
          <cell r="G172" t="str">
            <v>Huyện Thạch Thành</v>
          </cell>
          <cell r="H172" t="str">
            <v>Bảo hiểm xã hội huyện Thạch Thành</v>
          </cell>
        </row>
        <row r="173">
          <cell r="B173">
            <v>38199</v>
          </cell>
          <cell r="C173" t="str">
            <v>Trạm y tế xã Thành Tân</v>
          </cell>
          <cell r="D173" t="str">
            <v>Xã</v>
          </cell>
          <cell r="E173" t="str">
            <v>Chưa xếp hạng</v>
          </cell>
          <cell r="F173" t="str">
            <v>Công lập</v>
          </cell>
          <cell r="G173" t="str">
            <v>Huyện Thạch Thành</v>
          </cell>
          <cell r="H173" t="str">
            <v>Bảo hiểm xã hội huyện Thạch Thành</v>
          </cell>
        </row>
        <row r="174">
          <cell r="B174">
            <v>38200</v>
          </cell>
          <cell r="C174" t="str">
            <v>Bệnh viện đa khoa huyện Nga Sơn</v>
          </cell>
          <cell r="D174" t="str">
            <v>Huyện</v>
          </cell>
          <cell r="E174" t="str">
            <v>Hạng 2</v>
          </cell>
          <cell r="F174" t="str">
            <v>Công lập</v>
          </cell>
          <cell r="G174" t="str">
            <v>Huyện Nga Sơn</v>
          </cell>
          <cell r="H174" t="str">
            <v>Bảo hiểm xã hội huyện Nga Sơn</v>
          </cell>
        </row>
        <row r="175">
          <cell r="B175">
            <v>38201</v>
          </cell>
          <cell r="C175" t="str">
            <v>Trạm y tế xã Thành Trực</v>
          </cell>
          <cell r="D175" t="str">
            <v>Xã</v>
          </cell>
          <cell r="E175" t="str">
            <v>Chưa xếp hạng</v>
          </cell>
          <cell r="F175" t="str">
            <v>Công lập</v>
          </cell>
          <cell r="G175" t="str">
            <v>Huyện Thạch Thành</v>
          </cell>
          <cell r="H175" t="str">
            <v>Bảo hiểm xã hội huyện Thạch Thành</v>
          </cell>
        </row>
        <row r="176">
          <cell r="B176">
            <v>38203</v>
          </cell>
          <cell r="C176" t="str">
            <v>Trạm y tế xã Thành Tâm</v>
          </cell>
          <cell r="D176" t="str">
            <v>Xã</v>
          </cell>
          <cell r="E176" t="str">
            <v>Chưa xếp hạng</v>
          </cell>
          <cell r="F176" t="str">
            <v>Công lập</v>
          </cell>
          <cell r="G176" t="str">
            <v>Huyện Thạch Thành</v>
          </cell>
          <cell r="H176" t="str">
            <v>Bảo hiểm xã hội huyện Thạch Thành</v>
          </cell>
        </row>
        <row r="177">
          <cell r="B177">
            <v>38204</v>
          </cell>
          <cell r="C177" t="str">
            <v>Trạm y tế xã Thành An</v>
          </cell>
          <cell r="D177" t="str">
            <v>Xã</v>
          </cell>
          <cell r="E177" t="str">
            <v>Chưa xếp hạng</v>
          </cell>
          <cell r="F177" t="str">
            <v>Công lập</v>
          </cell>
          <cell r="G177" t="str">
            <v>Huyện Thạch Thành</v>
          </cell>
          <cell r="H177" t="str">
            <v>Bảo hiểm xã hội huyện Thạch Thành</v>
          </cell>
        </row>
        <row r="178">
          <cell r="B178">
            <v>38205</v>
          </cell>
          <cell r="C178" t="str">
            <v>Trạm y tế xã Thành Thọ</v>
          </cell>
          <cell r="D178" t="str">
            <v>Xã</v>
          </cell>
          <cell r="E178" t="str">
            <v>Chưa xếp hạng</v>
          </cell>
          <cell r="F178" t="str">
            <v>Công lập</v>
          </cell>
          <cell r="G178" t="str">
            <v>Huyện Thạch Thành</v>
          </cell>
          <cell r="H178" t="str">
            <v>Bảo hiểm xã hội huyện Thạch Thành</v>
          </cell>
        </row>
        <row r="179">
          <cell r="B179">
            <v>38206</v>
          </cell>
          <cell r="C179" t="str">
            <v>Trạm y tế Xã Thành Tiến</v>
          </cell>
          <cell r="D179" t="str">
            <v>Xã</v>
          </cell>
          <cell r="E179" t="str">
            <v>Chưa xếp hạng</v>
          </cell>
          <cell r="F179" t="str">
            <v>Công lập</v>
          </cell>
          <cell r="G179" t="str">
            <v>Huyện Thạch Thành</v>
          </cell>
          <cell r="H179" t="str">
            <v>Bảo hiểm xã hội huyện Thạch Thành</v>
          </cell>
        </row>
        <row r="180">
          <cell r="B180">
            <v>38207</v>
          </cell>
          <cell r="C180" t="str">
            <v>Trạm y tế xã Thành Long</v>
          </cell>
          <cell r="D180" t="str">
            <v>Xã</v>
          </cell>
          <cell r="E180" t="str">
            <v>Chưa xếp hạng</v>
          </cell>
          <cell r="F180" t="str">
            <v>Công lập</v>
          </cell>
          <cell r="G180" t="str">
            <v>Huyện Thạch Thành</v>
          </cell>
          <cell r="H180" t="str">
            <v>Bảo hiểm xã hội huyện Thạch Thành</v>
          </cell>
        </row>
        <row r="181">
          <cell r="B181">
            <v>38209</v>
          </cell>
          <cell r="C181" t="str">
            <v>Trạm y tế xã Thành Hưng</v>
          </cell>
          <cell r="D181" t="str">
            <v>Xã</v>
          </cell>
          <cell r="E181" t="str">
            <v>Chưa xếp hạng</v>
          </cell>
          <cell r="F181" t="str">
            <v>Công lập</v>
          </cell>
          <cell r="G181" t="str">
            <v>Huyện Thạch Thành</v>
          </cell>
          <cell r="H181" t="str">
            <v>Bảo hiểm xã hội huyện Thạch Thành</v>
          </cell>
        </row>
        <row r="182">
          <cell r="B182">
            <v>38210</v>
          </cell>
          <cell r="C182" t="str">
            <v>Bệnh viện đa khoa huyện Hậu Lộc</v>
          </cell>
          <cell r="D182" t="str">
            <v>Huyện</v>
          </cell>
          <cell r="E182" t="str">
            <v>Hạng 2</v>
          </cell>
          <cell r="F182" t="str">
            <v>Công lập</v>
          </cell>
          <cell r="G182" t="str">
            <v>Huyện Hậu Lộc</v>
          </cell>
          <cell r="H182" t="str">
            <v>Bảo hiểm xã hội huyện Hậu Lộc</v>
          </cell>
        </row>
        <row r="183">
          <cell r="B183">
            <v>38211</v>
          </cell>
          <cell r="C183" t="str">
            <v>Trạm y tế xã Ngọc Trạo</v>
          </cell>
          <cell r="D183" t="str">
            <v>Xã</v>
          </cell>
          <cell r="E183" t="str">
            <v>Chưa xếp hạng</v>
          </cell>
          <cell r="F183" t="str">
            <v>Công lập</v>
          </cell>
          <cell r="G183" t="str">
            <v>Huyện Thạch Thành</v>
          </cell>
          <cell r="H183" t="str">
            <v>Bảo hiểm xã hội huyện Thạch Thành</v>
          </cell>
        </row>
        <row r="184">
          <cell r="B184">
            <v>38213</v>
          </cell>
          <cell r="C184" t="str">
            <v>Trạm y tế xã Hà Long</v>
          </cell>
          <cell r="D184" t="str">
            <v>Xã</v>
          </cell>
          <cell r="E184" t="str">
            <v>Chưa xếp hạng</v>
          </cell>
          <cell r="F184" t="str">
            <v>Công lập</v>
          </cell>
          <cell r="G184" t="str">
            <v>Huyện Hà Trung</v>
          </cell>
          <cell r="H184" t="str">
            <v>Bảo hiểm xã hội huyện Hà Trung</v>
          </cell>
        </row>
        <row r="185">
          <cell r="B185">
            <v>38214</v>
          </cell>
          <cell r="C185" t="str">
            <v>Trạm y tế xã Hà Vinh</v>
          </cell>
          <cell r="D185" t="str">
            <v>Xã</v>
          </cell>
          <cell r="E185" t="str">
            <v>Chưa xếp hạng</v>
          </cell>
          <cell r="F185" t="str">
            <v>Công lập</v>
          </cell>
          <cell r="G185" t="str">
            <v>Huyện Hà Trung</v>
          </cell>
          <cell r="H185" t="str">
            <v>Bảo hiểm xã hội huyện Hà Trung</v>
          </cell>
        </row>
        <row r="186">
          <cell r="B186">
            <v>38215</v>
          </cell>
          <cell r="C186" t="str">
            <v>Trạm y tế xã Hà Bắc</v>
          </cell>
          <cell r="D186" t="str">
            <v>Xã</v>
          </cell>
          <cell r="E186" t="str">
            <v>Chưa xếp hạng</v>
          </cell>
          <cell r="F186" t="str">
            <v>Công lập</v>
          </cell>
          <cell r="G186" t="str">
            <v>Huyện Hà Trung</v>
          </cell>
          <cell r="H186" t="str">
            <v>Bảo hiểm xã hội huyện Hà Trung</v>
          </cell>
        </row>
        <row r="187">
          <cell r="B187">
            <v>38217</v>
          </cell>
          <cell r="C187" t="str">
            <v>Trạm Y tế xã Yên Dương</v>
          </cell>
          <cell r="D187" t="str">
            <v>Xã</v>
          </cell>
          <cell r="E187" t="str">
            <v>Chưa xếp hạng</v>
          </cell>
          <cell r="F187" t="str">
            <v>Công lập</v>
          </cell>
          <cell r="G187" t="str">
            <v>Huyện Hà Trung</v>
          </cell>
          <cell r="H187" t="str">
            <v>Bảo hiểm xã hội huyện Hà Trung</v>
          </cell>
        </row>
        <row r="188">
          <cell r="B188">
            <v>38218</v>
          </cell>
          <cell r="C188" t="str">
            <v>Trạm Y tế xã Hoạt Giang</v>
          </cell>
          <cell r="D188" t="str">
            <v>Xã</v>
          </cell>
          <cell r="E188" t="str">
            <v>Chưa xếp hạng</v>
          </cell>
          <cell r="F188" t="str">
            <v>Công lập</v>
          </cell>
          <cell r="G188" t="str">
            <v>Huyện Hà Trung</v>
          </cell>
          <cell r="H188" t="str">
            <v>Bảo hiểm xã hội huyện Hà Trung</v>
          </cell>
        </row>
        <row r="189">
          <cell r="B189">
            <v>38219</v>
          </cell>
          <cell r="C189" t="str">
            <v>Trạm y tế xã Hà Giang</v>
          </cell>
          <cell r="D189" t="str">
            <v>Xã</v>
          </cell>
          <cell r="E189" t="str">
            <v>Chưa xếp hạng</v>
          </cell>
          <cell r="F189" t="str">
            <v>Công lập</v>
          </cell>
          <cell r="G189" t="str">
            <v>Huyện Hà Trung</v>
          </cell>
          <cell r="H189" t="str">
            <v>Bảo hiểm xã hội huyện Hà Trung</v>
          </cell>
        </row>
        <row r="190">
          <cell r="B190">
            <v>38220</v>
          </cell>
          <cell r="C190" t="str">
            <v>Bệnh viện đa khoa huyện Quảng Xương</v>
          </cell>
          <cell r="D190" t="str">
            <v>Huyện</v>
          </cell>
          <cell r="E190" t="str">
            <v>Hạng 2</v>
          </cell>
          <cell r="F190" t="str">
            <v>Công lập</v>
          </cell>
          <cell r="G190" t="str">
            <v>Huyện Quảng Xương</v>
          </cell>
          <cell r="H190" t="str">
            <v>Bảo hiểm xã hội huyện Quảng Xương</v>
          </cell>
        </row>
        <row r="191">
          <cell r="B191">
            <v>38223</v>
          </cell>
          <cell r="C191" t="str">
            <v>Trạm Y tế xã Lĩnh Toại</v>
          </cell>
          <cell r="D191" t="str">
            <v>Xã</v>
          </cell>
          <cell r="E191" t="str">
            <v>Chưa xếp hạng</v>
          </cell>
          <cell r="F191" t="str">
            <v>Công lập</v>
          </cell>
          <cell r="G191" t="str">
            <v>Huyện Hà Trung</v>
          </cell>
          <cell r="H191" t="str">
            <v>Bảo hiểm xã hội huyện Hà Trung</v>
          </cell>
        </row>
        <row r="192">
          <cell r="B192">
            <v>38225</v>
          </cell>
          <cell r="C192" t="str">
            <v>Trạm y tế xã Hà Ngọc</v>
          </cell>
          <cell r="D192" t="str">
            <v>Xã</v>
          </cell>
          <cell r="E192" t="str">
            <v>Chưa xếp hạng</v>
          </cell>
          <cell r="F192" t="str">
            <v>Công lập</v>
          </cell>
          <cell r="G192" t="str">
            <v>Huyện Hà Trung</v>
          </cell>
          <cell r="H192" t="str">
            <v>Bảo hiểm xã hội huyện Hà Trung</v>
          </cell>
        </row>
        <row r="193">
          <cell r="B193">
            <v>38226</v>
          </cell>
          <cell r="C193" t="str">
            <v>Trạm Y tế xã Yến Sơn</v>
          </cell>
          <cell r="D193" t="str">
            <v>Xã</v>
          </cell>
          <cell r="E193" t="str">
            <v>Chưa xếp hạng</v>
          </cell>
          <cell r="F193" t="str">
            <v>Công lập</v>
          </cell>
          <cell r="G193" t="str">
            <v>Huyện Hà Trung</v>
          </cell>
          <cell r="H193" t="str">
            <v>Bảo hiểm xã hội huyện Hà Trung</v>
          </cell>
        </row>
        <row r="194">
          <cell r="B194">
            <v>38228</v>
          </cell>
          <cell r="C194" t="str">
            <v>Trạm y tế xã Hà Sơn</v>
          </cell>
          <cell r="D194" t="str">
            <v>Xã</v>
          </cell>
          <cell r="E194" t="str">
            <v>Chưa xếp hạng</v>
          </cell>
          <cell r="F194" t="str">
            <v>Công lập</v>
          </cell>
          <cell r="G194" t="str">
            <v>Huyện Hà Trung</v>
          </cell>
          <cell r="H194" t="str">
            <v>Bảo hiểm xã hội huyện Hà Trung</v>
          </cell>
        </row>
        <row r="195">
          <cell r="B195">
            <v>38229</v>
          </cell>
          <cell r="C195" t="str">
            <v>Trạm y tế xã Hà Lĩnh</v>
          </cell>
          <cell r="D195" t="str">
            <v>Xã</v>
          </cell>
          <cell r="E195" t="str">
            <v>Chưa xếp hạng</v>
          </cell>
          <cell r="F195" t="str">
            <v>Công lập</v>
          </cell>
          <cell r="G195" t="str">
            <v>Huyện Hà Trung</v>
          </cell>
          <cell r="H195" t="str">
            <v>Bảo hiểm xã hội huyện Hà Trung</v>
          </cell>
        </row>
        <row r="196">
          <cell r="B196">
            <v>38230</v>
          </cell>
          <cell r="C196" t="str">
            <v>Bệnh viện đa khoa khu vực Nghi Sơn</v>
          </cell>
          <cell r="D196" t="str">
            <v>Huyện</v>
          </cell>
          <cell r="E196" t="str">
            <v>Hạng 2</v>
          </cell>
          <cell r="F196" t="str">
            <v>Công lập</v>
          </cell>
          <cell r="G196" t="str">
            <v>Thị Xã Nghi Sơn</v>
          </cell>
          <cell r="H196" t="str">
            <v>Bảo hiểm xã hội thị xã Nghi Sơn</v>
          </cell>
        </row>
        <row r="197">
          <cell r="B197">
            <v>38231</v>
          </cell>
          <cell r="C197" t="str">
            <v>Trạm y tế xã Hà Đông</v>
          </cell>
          <cell r="D197" t="str">
            <v>Xã</v>
          </cell>
          <cell r="E197" t="str">
            <v>Chưa xếp hạng</v>
          </cell>
          <cell r="F197" t="str">
            <v>Công lập</v>
          </cell>
          <cell r="G197" t="str">
            <v>Huyện Hà Trung</v>
          </cell>
          <cell r="H197" t="str">
            <v>Bảo hiểm xã hội huyện Hà Trung</v>
          </cell>
        </row>
        <row r="198">
          <cell r="B198">
            <v>38232</v>
          </cell>
          <cell r="C198" t="str">
            <v>Trạm y tế xã Hà Tân</v>
          </cell>
          <cell r="D198" t="str">
            <v>Xã</v>
          </cell>
          <cell r="E198" t="str">
            <v>Chưa xếp hạng</v>
          </cell>
          <cell r="F198" t="str">
            <v>Công lập</v>
          </cell>
          <cell r="G198" t="str">
            <v>Huyện Hà Trung</v>
          </cell>
          <cell r="H198" t="str">
            <v>Bảo hiểm xã hội huyện Hà Trung</v>
          </cell>
        </row>
        <row r="199">
          <cell r="B199">
            <v>38233</v>
          </cell>
          <cell r="C199" t="str">
            <v>Trạm y tế Xã Hà Tiến</v>
          </cell>
          <cell r="D199" t="str">
            <v>Xã</v>
          </cell>
          <cell r="E199" t="str">
            <v>Chưa xếp hạng</v>
          </cell>
          <cell r="F199" t="str">
            <v>Công lập</v>
          </cell>
          <cell r="G199" t="str">
            <v>Huyện Hà Trung</v>
          </cell>
          <cell r="H199" t="str">
            <v>Bảo hiểm xã hội huyện Hà Trung</v>
          </cell>
        </row>
        <row r="200">
          <cell r="B200">
            <v>38234</v>
          </cell>
          <cell r="C200" t="str">
            <v>Trạm y tế xã Hà Bình</v>
          </cell>
          <cell r="D200" t="str">
            <v>Xã</v>
          </cell>
          <cell r="E200" t="str">
            <v>Chưa xếp hạng</v>
          </cell>
          <cell r="F200" t="str">
            <v>Công lập</v>
          </cell>
          <cell r="G200" t="str">
            <v>Huyện Hà Trung</v>
          </cell>
          <cell r="H200" t="str">
            <v>Bảo hiểm xã hội huyện Hà Trung</v>
          </cell>
        </row>
        <row r="201">
          <cell r="B201">
            <v>38235</v>
          </cell>
          <cell r="C201" t="str">
            <v>Trạm y tế xã Hà Lai</v>
          </cell>
          <cell r="D201" t="str">
            <v>Xã</v>
          </cell>
          <cell r="E201" t="str">
            <v>Chưa xếp hạng</v>
          </cell>
          <cell r="F201" t="str">
            <v>Công lập</v>
          </cell>
          <cell r="G201" t="str">
            <v>Huyện Hà Trung</v>
          </cell>
          <cell r="H201" t="str">
            <v>Bảo hiểm xã hội huyện Hà Trung</v>
          </cell>
        </row>
        <row r="202">
          <cell r="B202">
            <v>38236</v>
          </cell>
          <cell r="C202" t="str">
            <v>Trạm y tế xã Hà Châu</v>
          </cell>
          <cell r="D202" t="str">
            <v>Xã</v>
          </cell>
          <cell r="E202" t="str">
            <v>Chưa xếp hạng</v>
          </cell>
          <cell r="F202" t="str">
            <v>Công lập</v>
          </cell>
          <cell r="G202" t="str">
            <v>Huyện Hà Trung</v>
          </cell>
          <cell r="H202" t="str">
            <v>Bảo hiểm xã hội huyện Hà Trung</v>
          </cell>
        </row>
        <row r="203">
          <cell r="B203">
            <v>38238</v>
          </cell>
          <cell r="C203" t="str">
            <v>Trạm y tế xã Hà Thái</v>
          </cell>
          <cell r="D203" t="str">
            <v>Xã</v>
          </cell>
          <cell r="E203" t="str">
            <v>Chưa xếp hạng</v>
          </cell>
          <cell r="F203" t="str">
            <v>Công lập</v>
          </cell>
          <cell r="G203" t="str">
            <v>Huyện Hà Trung</v>
          </cell>
          <cell r="H203" t="str">
            <v>Bảo hiểm xã hội huyện Hà Trung</v>
          </cell>
        </row>
        <row r="204">
          <cell r="B204">
            <v>38239</v>
          </cell>
          <cell r="C204" t="str">
            <v>Trạm y tế xã Hà Hải</v>
          </cell>
          <cell r="D204" t="str">
            <v>Xã</v>
          </cell>
          <cell r="E204" t="str">
            <v>Chưa xếp hạng</v>
          </cell>
          <cell r="F204" t="str">
            <v>Công lập</v>
          </cell>
          <cell r="G204" t="str">
            <v>Huyện Hà Trung</v>
          </cell>
          <cell r="H204" t="str">
            <v>Bảo hiểm xã hội huyện Hà Trung</v>
          </cell>
        </row>
        <row r="205">
          <cell r="B205">
            <v>38240</v>
          </cell>
          <cell r="C205" t="str">
            <v>Bệnh viện đa khoa huyện Thiệu Hoá</v>
          </cell>
          <cell r="D205" t="str">
            <v>Huyện</v>
          </cell>
          <cell r="E205" t="str">
            <v>Hạng 2</v>
          </cell>
          <cell r="F205" t="str">
            <v>Công lập</v>
          </cell>
          <cell r="G205" t="str">
            <v>Huyện Thiệu Hóa</v>
          </cell>
          <cell r="H205" t="str">
            <v>Bảo hiểm xã hội huyện Thiệu Hóa</v>
          </cell>
        </row>
        <row r="206">
          <cell r="B206">
            <v>38241</v>
          </cell>
          <cell r="C206" t="str">
            <v>Trạm y tế thị trấn Vĩnh Lộc</v>
          </cell>
          <cell r="D206" t="str">
            <v>Xã</v>
          </cell>
          <cell r="E206" t="str">
            <v>Chưa xếp hạng</v>
          </cell>
          <cell r="F206" t="str">
            <v>Công lập</v>
          </cell>
          <cell r="G206" t="str">
            <v>Huyện Vĩnh Lộc</v>
          </cell>
          <cell r="H206" t="str">
            <v>Bảo hiểm xã hội huyện Vĩnh Lộc</v>
          </cell>
        </row>
        <row r="207">
          <cell r="B207">
            <v>38243</v>
          </cell>
          <cell r="C207" t="str">
            <v>Trạm y tế xã Vĩnh Quang</v>
          </cell>
          <cell r="D207" t="str">
            <v>Xã</v>
          </cell>
          <cell r="E207" t="str">
            <v>Chưa xếp hạng</v>
          </cell>
          <cell r="F207" t="str">
            <v>Công lập</v>
          </cell>
          <cell r="G207" t="str">
            <v>Huyện Vĩnh Lộc</v>
          </cell>
          <cell r="H207" t="str">
            <v>Bảo hiểm xã hội huyện Vĩnh Lộc</v>
          </cell>
        </row>
        <row r="208">
          <cell r="B208">
            <v>38244</v>
          </cell>
          <cell r="C208" t="str">
            <v>Trạm y tế xã Vĩnh Yên</v>
          </cell>
          <cell r="D208" t="str">
            <v>Xã</v>
          </cell>
          <cell r="E208" t="str">
            <v>Chưa xếp hạng</v>
          </cell>
          <cell r="F208" t="str">
            <v>Công lập</v>
          </cell>
          <cell r="G208" t="str">
            <v>Huyện Vĩnh Lộc</v>
          </cell>
          <cell r="H208" t="str">
            <v>Bảo hiểm xã hội huyện Vĩnh Lộc</v>
          </cell>
        </row>
        <row r="209">
          <cell r="B209">
            <v>38245</v>
          </cell>
          <cell r="C209" t="str">
            <v>Trạm y tế Xã Vĩnh Tiến</v>
          </cell>
          <cell r="D209" t="str">
            <v>Xã</v>
          </cell>
          <cell r="E209" t="str">
            <v>Chưa xếp hạng</v>
          </cell>
          <cell r="F209" t="str">
            <v>Công lập</v>
          </cell>
          <cell r="G209" t="str">
            <v>Huyện Vĩnh Lộc</v>
          </cell>
          <cell r="H209" t="str">
            <v>Bảo hiểm xã hội huyện Vĩnh Lộc</v>
          </cell>
        </row>
        <row r="210">
          <cell r="B210">
            <v>38246</v>
          </cell>
          <cell r="C210" t="str">
            <v>Trạm y tế xã Vĩnh Long</v>
          </cell>
          <cell r="D210" t="str">
            <v>Xã</v>
          </cell>
          <cell r="E210" t="str">
            <v>Chưa xếp hạng</v>
          </cell>
          <cell r="F210" t="str">
            <v>Công lập</v>
          </cell>
          <cell r="G210" t="str">
            <v>Huyện Vĩnh Lộc</v>
          </cell>
          <cell r="H210" t="str">
            <v>Bảo hiểm xã hội huyện Vĩnh Lộc</v>
          </cell>
        </row>
        <row r="211">
          <cell r="B211">
            <v>38247</v>
          </cell>
          <cell r="C211" t="str">
            <v>Trạm y tế xã Vĩnh Phúc</v>
          </cell>
          <cell r="D211" t="str">
            <v>Xã</v>
          </cell>
          <cell r="E211" t="str">
            <v>Chưa xếp hạng</v>
          </cell>
          <cell r="F211" t="str">
            <v>Công lập</v>
          </cell>
          <cell r="G211" t="str">
            <v>Huyện Vĩnh Lộc</v>
          </cell>
          <cell r="H211" t="str">
            <v>Bảo hiểm xã hội huyện Vĩnh Lộc</v>
          </cell>
        </row>
        <row r="212">
          <cell r="B212">
            <v>38248</v>
          </cell>
          <cell r="C212" t="str">
            <v>Trạm y tế xã Vĩnh Hưng</v>
          </cell>
          <cell r="D212" t="str">
            <v>Xã</v>
          </cell>
          <cell r="E212" t="str">
            <v>Chưa xếp hạng</v>
          </cell>
          <cell r="F212" t="str">
            <v>Công lập</v>
          </cell>
          <cell r="G212" t="str">
            <v>Huyện Vĩnh Lộc</v>
          </cell>
          <cell r="H212" t="str">
            <v>Bảo hiểm xã hội huyện Vĩnh Lộc</v>
          </cell>
        </row>
        <row r="213">
          <cell r="B213">
            <v>38249</v>
          </cell>
          <cell r="C213" t="str">
            <v>Trạm Y tế xã Minh Tân</v>
          </cell>
          <cell r="D213" t="str">
            <v>Xã</v>
          </cell>
          <cell r="E213" t="str">
            <v>Chưa xếp hạng</v>
          </cell>
          <cell r="F213" t="str">
            <v>Công lập</v>
          </cell>
          <cell r="G213" t="str">
            <v>Huyện Vĩnh Lộc</v>
          </cell>
          <cell r="H213" t="str">
            <v>Bảo hiểm xã hội huyện Vĩnh Lộc</v>
          </cell>
        </row>
        <row r="214">
          <cell r="B214">
            <v>38250</v>
          </cell>
          <cell r="C214" t="str">
            <v>Bệnh viện đa khoa huyện Như Thanh</v>
          </cell>
          <cell r="D214" t="str">
            <v>Huyện</v>
          </cell>
          <cell r="E214" t="str">
            <v>Hạng 2</v>
          </cell>
          <cell r="F214" t="str">
            <v>Công lập</v>
          </cell>
          <cell r="G214" t="str">
            <v>Huyện Như Thanh</v>
          </cell>
          <cell r="H214" t="str">
            <v>Bảo hiểm xã hội huyện Như Thanh</v>
          </cell>
        </row>
        <row r="215">
          <cell r="B215">
            <v>38252</v>
          </cell>
          <cell r="C215" t="str">
            <v>Trạm y tế xã Vĩnh Hòa</v>
          </cell>
          <cell r="D215" t="str">
            <v>Xã</v>
          </cell>
          <cell r="E215" t="str">
            <v>Chưa xếp hạng</v>
          </cell>
          <cell r="F215" t="str">
            <v>Công lập</v>
          </cell>
          <cell r="G215" t="str">
            <v>Huyện Vĩnh Lộc</v>
          </cell>
          <cell r="H215" t="str">
            <v>Bảo hiểm xã hội huyện Vĩnh Lộc</v>
          </cell>
        </row>
        <row r="216">
          <cell r="B216">
            <v>38253</v>
          </cell>
          <cell r="C216" t="str">
            <v>Trạm y tế xã Vĩnh Hùng</v>
          </cell>
          <cell r="D216" t="str">
            <v>Xã</v>
          </cell>
          <cell r="E216" t="str">
            <v>Chưa xếp hạng</v>
          </cell>
          <cell r="F216" t="str">
            <v>Công lập</v>
          </cell>
          <cell r="G216" t="str">
            <v>Huyện Vĩnh Lộc</v>
          </cell>
          <cell r="H216" t="str">
            <v>Bảo hiểm xã hội huyện Vĩnh Lộc</v>
          </cell>
        </row>
        <row r="217">
          <cell r="B217">
            <v>38255</v>
          </cell>
          <cell r="C217" t="str">
            <v>Trạm Y tế xã Ninh Khang</v>
          </cell>
          <cell r="D217" t="str">
            <v>Xã</v>
          </cell>
          <cell r="E217" t="str">
            <v>Chưa xếp hạng</v>
          </cell>
          <cell r="F217" t="str">
            <v>Công lập</v>
          </cell>
          <cell r="G217" t="str">
            <v>Huyện Vĩnh Lộc</v>
          </cell>
          <cell r="H217" t="str">
            <v>Bảo hiểm xã hội huyện Vĩnh Lộc</v>
          </cell>
        </row>
        <row r="218">
          <cell r="B218">
            <v>38256</v>
          </cell>
          <cell r="C218" t="str">
            <v>Trạm y tế xã Vĩnh Thịnh</v>
          </cell>
          <cell r="D218" t="str">
            <v>Xã</v>
          </cell>
          <cell r="E218" t="str">
            <v>Chưa xếp hạng</v>
          </cell>
          <cell r="F218" t="str">
            <v>Công lập</v>
          </cell>
          <cell r="G218" t="str">
            <v>Huyện Vĩnh Lộc</v>
          </cell>
          <cell r="H218" t="str">
            <v>Bảo hiểm xã hội huyện Vĩnh Lộc</v>
          </cell>
        </row>
        <row r="219">
          <cell r="B219">
            <v>38257</v>
          </cell>
          <cell r="C219" t="str">
            <v>Trạm y tế xã Vĩnh An</v>
          </cell>
          <cell r="D219" t="str">
            <v>Xã</v>
          </cell>
          <cell r="E219" t="str">
            <v>Chưa xếp hạng</v>
          </cell>
          <cell r="F219" t="str">
            <v>Công lập</v>
          </cell>
          <cell r="G219" t="str">
            <v>Huyện Vĩnh Lộc</v>
          </cell>
          <cell r="H219" t="str">
            <v>Bảo hiểm xã hội huyện Vĩnh Lộc</v>
          </cell>
        </row>
        <row r="220">
          <cell r="B220">
            <v>38258</v>
          </cell>
          <cell r="C220" t="str">
            <v>Trạm y tế thị trấn Quán Lào</v>
          </cell>
          <cell r="D220" t="str">
            <v>Xã</v>
          </cell>
          <cell r="E220" t="str">
            <v>Chưa xếp hạng</v>
          </cell>
          <cell r="F220" t="str">
            <v>Công lập</v>
          </cell>
          <cell r="G220" t="str">
            <v>Huyện Yên Định</v>
          </cell>
          <cell r="H220" t="str">
            <v>Bảo hiểm xã hội huyện Yên Định</v>
          </cell>
        </row>
        <row r="221">
          <cell r="B221">
            <v>38259</v>
          </cell>
          <cell r="C221" t="str">
            <v>Trạm y tế thị trấn NT Thống Nhất</v>
          </cell>
          <cell r="D221" t="str">
            <v>Xã</v>
          </cell>
          <cell r="E221" t="str">
            <v>Chưa xếp hạng</v>
          </cell>
          <cell r="F221" t="str">
            <v>Công lập</v>
          </cell>
          <cell r="G221" t="str">
            <v>Huyện Yên Định</v>
          </cell>
          <cell r="H221" t="str">
            <v>Bảo hiểm xã hội huyện Yên Định</v>
          </cell>
        </row>
        <row r="222">
          <cell r="B222">
            <v>38260</v>
          </cell>
          <cell r="C222" t="str">
            <v>Bệnh viện đa khoa huyện Quan Sơn</v>
          </cell>
          <cell r="D222" t="str">
            <v>Huyện</v>
          </cell>
          <cell r="E222" t="str">
            <v>Hạng 3</v>
          </cell>
          <cell r="F222" t="str">
            <v>Công lập</v>
          </cell>
          <cell r="G222" t="str">
            <v>Huyện Quan Sơn</v>
          </cell>
          <cell r="H222" t="str">
            <v>Bảo hiểm xã hội huyện Quan Sơn</v>
          </cell>
        </row>
        <row r="223">
          <cell r="B223">
            <v>38261</v>
          </cell>
          <cell r="C223" t="str">
            <v>Trạm y tế xã Yên Phú</v>
          </cell>
          <cell r="D223" t="str">
            <v>Xã</v>
          </cell>
          <cell r="E223" t="str">
            <v>Chưa xếp hạng</v>
          </cell>
          <cell r="F223" t="str">
            <v>Công lập</v>
          </cell>
          <cell r="G223" t="str">
            <v>Huyện Yên Định</v>
          </cell>
          <cell r="H223" t="str">
            <v>Bảo hiểm xã hội huyện Yên Định</v>
          </cell>
        </row>
        <row r="224">
          <cell r="B224">
            <v>38262</v>
          </cell>
          <cell r="C224" t="str">
            <v>Trạm y tế thị trấn Yên Lâm</v>
          </cell>
          <cell r="D224" t="str">
            <v>Xã</v>
          </cell>
          <cell r="E224" t="str">
            <v>Chưa xếp hạng</v>
          </cell>
          <cell r="F224" t="str">
            <v>Công lập</v>
          </cell>
          <cell r="G224" t="str">
            <v>Huyện Yên Định</v>
          </cell>
          <cell r="H224" t="str">
            <v>Bảo hiểm xã hội huyện Yên Định</v>
          </cell>
        </row>
        <row r="225">
          <cell r="B225">
            <v>38263</v>
          </cell>
          <cell r="C225" t="str">
            <v>Trạm y tế xã Yên Tâm</v>
          </cell>
          <cell r="D225" t="str">
            <v>Xã</v>
          </cell>
          <cell r="E225" t="str">
            <v>Chưa xếp hạng</v>
          </cell>
          <cell r="F225" t="str">
            <v>Công lập</v>
          </cell>
          <cell r="G225" t="str">
            <v>Huyện Yên Định</v>
          </cell>
          <cell r="H225" t="str">
            <v>Bảo hiểm xã hội huyện Yên Định</v>
          </cell>
        </row>
        <row r="226">
          <cell r="B226">
            <v>38265</v>
          </cell>
          <cell r="C226" t="str">
            <v>Trạm y tế thị trấn Quý Lộc</v>
          </cell>
          <cell r="D226" t="str">
            <v>Xã</v>
          </cell>
          <cell r="E226" t="str">
            <v>Chưa xếp hạng</v>
          </cell>
          <cell r="F226" t="str">
            <v>Công lập</v>
          </cell>
          <cell r="G226" t="str">
            <v>Huyện Yên Định</v>
          </cell>
          <cell r="H226" t="str">
            <v>Bảo hiểm xã hội huyện Yên Định</v>
          </cell>
        </row>
        <row r="227">
          <cell r="B227">
            <v>38266</v>
          </cell>
          <cell r="C227" t="str">
            <v>Trạm y tế xã Yên Thọ</v>
          </cell>
          <cell r="D227" t="str">
            <v>Xã</v>
          </cell>
          <cell r="E227" t="str">
            <v>Chưa xếp hạng</v>
          </cell>
          <cell r="F227" t="str">
            <v>Công lập</v>
          </cell>
          <cell r="G227" t="str">
            <v>Huyện Yên Định</v>
          </cell>
          <cell r="H227" t="str">
            <v>Bảo hiểm xã hội huyện Yên Định</v>
          </cell>
        </row>
        <row r="228">
          <cell r="B228">
            <v>38267</v>
          </cell>
          <cell r="C228" t="str">
            <v>Trạm y tế xã Yên Trung</v>
          </cell>
          <cell r="D228" t="str">
            <v>Xã</v>
          </cell>
          <cell r="E228" t="str">
            <v>Chưa xếp hạng</v>
          </cell>
          <cell r="F228" t="str">
            <v>Công lập</v>
          </cell>
          <cell r="G228" t="str">
            <v>Huyện Yên Định</v>
          </cell>
          <cell r="H228" t="str">
            <v>Bảo hiểm xã hội huyện Yên Định</v>
          </cell>
        </row>
        <row r="229">
          <cell r="B229">
            <v>38268</v>
          </cell>
          <cell r="C229" t="str">
            <v>Trạm y tế xã Yên Trường</v>
          </cell>
          <cell r="D229" t="str">
            <v>Xã</v>
          </cell>
          <cell r="E229" t="str">
            <v>Chưa xếp hạng</v>
          </cell>
          <cell r="F229" t="str">
            <v>Công lập</v>
          </cell>
          <cell r="G229" t="str">
            <v>Huyện Yên Định</v>
          </cell>
          <cell r="H229" t="str">
            <v>Bảo hiểm xã hội huyện Yên Định</v>
          </cell>
        </row>
        <row r="230">
          <cell r="B230">
            <v>38270</v>
          </cell>
          <cell r="C230" t="str">
            <v>Bệnh viện đa khoa huyện Mường Lát</v>
          </cell>
          <cell r="D230" t="str">
            <v>Huyện</v>
          </cell>
          <cell r="E230" t="str">
            <v>Hạng 2</v>
          </cell>
          <cell r="F230" t="str">
            <v>Công lập</v>
          </cell>
          <cell r="G230" t="str">
            <v>Huyện Mường Lát</v>
          </cell>
          <cell r="H230" t="str">
            <v>Bảo hiểm xã hội huyện Mường Lát</v>
          </cell>
        </row>
        <row r="231">
          <cell r="B231">
            <v>38271</v>
          </cell>
          <cell r="C231" t="str">
            <v>Trạm y tế xã Yên Phong</v>
          </cell>
          <cell r="D231" t="str">
            <v>Xã</v>
          </cell>
          <cell r="E231" t="str">
            <v>Chưa xếp hạng</v>
          </cell>
          <cell r="F231" t="str">
            <v>Công lập</v>
          </cell>
          <cell r="G231" t="str">
            <v>Huyện Yên Định</v>
          </cell>
          <cell r="H231" t="str">
            <v>Bảo hiểm xã hội huyện Yên Định</v>
          </cell>
        </row>
        <row r="232">
          <cell r="B232">
            <v>38272</v>
          </cell>
          <cell r="C232" t="str">
            <v>Trạm y tế xã Yên Thái</v>
          </cell>
          <cell r="D232" t="str">
            <v>Xã</v>
          </cell>
          <cell r="E232" t="str">
            <v>Chưa xếp hạng</v>
          </cell>
          <cell r="F232" t="str">
            <v>Công lập</v>
          </cell>
          <cell r="G232" t="str">
            <v>Huyện Yên Định</v>
          </cell>
          <cell r="H232" t="str">
            <v>Bảo hiểm xã hội huyện Yên Định</v>
          </cell>
        </row>
        <row r="233">
          <cell r="B233">
            <v>38273</v>
          </cell>
          <cell r="C233" t="str">
            <v>Trạm y tế xã Yên Hùng</v>
          </cell>
          <cell r="D233" t="str">
            <v>Xã</v>
          </cell>
          <cell r="E233" t="str">
            <v>Chưa xếp hạng</v>
          </cell>
          <cell r="F233" t="str">
            <v>Công lập</v>
          </cell>
          <cell r="G233" t="str">
            <v>Huyện Yên Định</v>
          </cell>
          <cell r="H233" t="str">
            <v>Bảo hiểm xã hội huyện Yên Định</v>
          </cell>
        </row>
        <row r="234">
          <cell r="B234">
            <v>38274</v>
          </cell>
          <cell r="C234" t="str">
            <v>Trạm y tế xã Yên Thịnh</v>
          </cell>
          <cell r="D234" t="str">
            <v>Xã</v>
          </cell>
          <cell r="E234" t="str">
            <v>Chưa xếp hạng</v>
          </cell>
          <cell r="F234" t="str">
            <v>Công lập</v>
          </cell>
          <cell r="G234" t="str">
            <v>Huyện Yên Định</v>
          </cell>
          <cell r="H234" t="str">
            <v>Bảo hiểm xã hội huyện Yên Định</v>
          </cell>
        </row>
        <row r="235">
          <cell r="B235">
            <v>38275</v>
          </cell>
          <cell r="C235" t="str">
            <v>Trạm y tế xã Yên Ninh</v>
          </cell>
          <cell r="D235" t="str">
            <v>Xã</v>
          </cell>
          <cell r="E235" t="str">
            <v>Chưa xếp hạng</v>
          </cell>
          <cell r="F235" t="str">
            <v>Công lập</v>
          </cell>
          <cell r="G235" t="str">
            <v>Huyện Yên Định</v>
          </cell>
          <cell r="H235" t="str">
            <v>Bảo hiểm xã hội huyện Yên Định</v>
          </cell>
        </row>
        <row r="236">
          <cell r="B236">
            <v>38276</v>
          </cell>
          <cell r="C236" t="str">
            <v>Trạm y tế xã Yên Lạc</v>
          </cell>
          <cell r="D236" t="str">
            <v>Xã</v>
          </cell>
          <cell r="E236" t="str">
            <v>Chưa xếp hạng</v>
          </cell>
          <cell r="F236" t="str">
            <v>Công lập</v>
          </cell>
          <cell r="G236" t="str">
            <v>Huyện Yên Định</v>
          </cell>
          <cell r="H236" t="str">
            <v>Bảo hiểm xã hội huyện Yên Định</v>
          </cell>
        </row>
        <row r="237">
          <cell r="B237">
            <v>38277</v>
          </cell>
          <cell r="C237" t="str">
            <v>Trạm y tế xã Định Tăng</v>
          </cell>
          <cell r="D237" t="str">
            <v>Xã</v>
          </cell>
          <cell r="E237" t="str">
            <v>Chưa xếp hạng</v>
          </cell>
          <cell r="F237" t="str">
            <v>Công lập</v>
          </cell>
          <cell r="G237" t="str">
            <v>Huyện Yên Định</v>
          </cell>
          <cell r="H237" t="str">
            <v>Bảo hiểm xã hội huyện Yên Định</v>
          </cell>
        </row>
        <row r="238">
          <cell r="B238">
            <v>38278</v>
          </cell>
          <cell r="C238" t="str">
            <v>Trạm y tế xã Định Hòa</v>
          </cell>
          <cell r="D238" t="str">
            <v>Xã</v>
          </cell>
          <cell r="E238" t="str">
            <v>Chưa xếp hạng</v>
          </cell>
          <cell r="F238" t="str">
            <v>Công lập</v>
          </cell>
          <cell r="G238" t="str">
            <v>Huyện Yên Định</v>
          </cell>
          <cell r="H238" t="str">
            <v>Bảo hiểm xã hội huyện Yên Định</v>
          </cell>
        </row>
        <row r="239">
          <cell r="B239">
            <v>38279</v>
          </cell>
          <cell r="C239" t="str">
            <v>Trạm y tế xã Định Thành</v>
          </cell>
          <cell r="D239" t="str">
            <v>Xã</v>
          </cell>
          <cell r="E239" t="str">
            <v>Chưa xếp hạng</v>
          </cell>
          <cell r="F239" t="str">
            <v>Công lập</v>
          </cell>
          <cell r="G239" t="str">
            <v>Huyện Yên Định</v>
          </cell>
          <cell r="H239" t="str">
            <v>Bảo hiểm xã hội huyện Yên Định</v>
          </cell>
        </row>
        <row r="240">
          <cell r="B240">
            <v>38280</v>
          </cell>
          <cell r="C240" t="str">
            <v>Bệnh viện đa khoa tỉnh Thanh Hóa</v>
          </cell>
          <cell r="D240" t="str">
            <v>Tỉnh</v>
          </cell>
          <cell r="E240" t="str">
            <v>Hạng 1</v>
          </cell>
          <cell r="F240" t="str">
            <v>Công lập</v>
          </cell>
          <cell r="G240" t="str">
            <v>Thành phố Thanh Hóa</v>
          </cell>
          <cell r="H240" t="str">
            <v>Bảo hiểm xã hội tỉnh Thanh Hóa</v>
          </cell>
        </row>
        <row r="241">
          <cell r="B241">
            <v>38281</v>
          </cell>
          <cell r="C241" t="str">
            <v>Bệnh viện 71 Trung ương</v>
          </cell>
          <cell r="D241" t="str">
            <v>Trung ương</v>
          </cell>
          <cell r="E241" t="str">
            <v>Hạng 1</v>
          </cell>
          <cell r="F241" t="str">
            <v>Công lập</v>
          </cell>
          <cell r="G241" t="str">
            <v>Thành phố Thanh Hóa</v>
          </cell>
          <cell r="H241" t="str">
            <v>Bảo hiểm xã hội tỉnh Thanh Hóa</v>
          </cell>
        </row>
        <row r="242">
          <cell r="B242">
            <v>38282</v>
          </cell>
          <cell r="C242" t="str">
            <v>Phòng khám đa khoa GTVT Thanh Hoá</v>
          </cell>
          <cell r="D242" t="str">
            <v>Huyện</v>
          </cell>
          <cell r="E242" t="str">
            <v>Chưa xếp hạng</v>
          </cell>
          <cell r="F242" t="str">
            <v>Công lập</v>
          </cell>
          <cell r="G242" t="str">
            <v>Thành phố Thanh Hóa</v>
          </cell>
          <cell r="H242" t="str">
            <v>Bảo hiểm xã hội tỉnh Thanh Hóa</v>
          </cell>
        </row>
        <row r="243">
          <cell r="B243">
            <v>38285</v>
          </cell>
          <cell r="C243" t="str">
            <v>Bệnh viện phụ sản tỉnh Thanh Hóa</v>
          </cell>
          <cell r="D243" t="str">
            <v>Tỉnh</v>
          </cell>
          <cell r="E243" t="str">
            <v>Hạng 1</v>
          </cell>
          <cell r="F243" t="str">
            <v>Công lập</v>
          </cell>
          <cell r="G243" t="str">
            <v>Thành phố Thanh Hóa</v>
          </cell>
          <cell r="H243" t="str">
            <v>Bảo hiểm xã hội tỉnh Thanh Hóa</v>
          </cell>
        </row>
        <row r="244">
          <cell r="B244">
            <v>38286</v>
          </cell>
          <cell r="C244" t="str">
            <v>Bệnh viện phổi tỉnh Thanh Hóa</v>
          </cell>
          <cell r="D244" t="str">
            <v>Tỉnh</v>
          </cell>
          <cell r="E244" t="str">
            <v>Hạng 1</v>
          </cell>
          <cell r="F244" t="str">
            <v>Công lập</v>
          </cell>
          <cell r="G244" t="str">
            <v>Thành phố Thanh Hóa</v>
          </cell>
          <cell r="H244" t="str">
            <v>Bảo hiểm xã hội tỉnh Thanh Hóa</v>
          </cell>
        </row>
        <row r="245">
          <cell r="B245">
            <v>38287</v>
          </cell>
          <cell r="C245" t="str">
            <v>Bệnh viện nhi Thanh Hóa</v>
          </cell>
          <cell r="D245" t="str">
            <v>Tỉnh</v>
          </cell>
          <cell r="E245" t="str">
            <v>Hạng 1</v>
          </cell>
          <cell r="F245" t="str">
            <v>Công lập</v>
          </cell>
          <cell r="G245" t="str">
            <v>Thành phố Thanh Hóa</v>
          </cell>
          <cell r="H245" t="str">
            <v>Bảo hiểm xã hội tỉnh Thanh Hóa</v>
          </cell>
        </row>
        <row r="246">
          <cell r="B246">
            <v>38288</v>
          </cell>
          <cell r="C246" t="str">
            <v>Phòng khám quản lý sức khỏe cán bộ thuộc Ban Bảo vệ, Chăm sóc sức khỏe cán bộ tỉnh</v>
          </cell>
          <cell r="D246" t="str">
            <v>Tỉnh</v>
          </cell>
          <cell r="E246" t="str">
            <v>Chưa xếp hạng</v>
          </cell>
          <cell r="F246" t="str">
            <v>Công lập</v>
          </cell>
          <cell r="G246" t="str">
            <v>Thành phố Thanh Hóa</v>
          </cell>
          <cell r="H246" t="str">
            <v>Bảo hiểm xã hội tỉnh Thanh Hóa</v>
          </cell>
        </row>
        <row r="247">
          <cell r="B247">
            <v>38289</v>
          </cell>
          <cell r="C247" t="str">
            <v>Bệnh viện đa khoa Hợp Lực</v>
          </cell>
          <cell r="D247" t="str">
            <v>Tỉnh</v>
          </cell>
          <cell r="E247" t="str">
            <v>Hạng 2</v>
          </cell>
          <cell r="F247" t="str">
            <v>Ngoài công lập</v>
          </cell>
          <cell r="G247" t="str">
            <v>Thành phố Thanh Hóa</v>
          </cell>
          <cell r="H247" t="str">
            <v>Bảo hiểm xã hội tỉnh Thanh Hóa</v>
          </cell>
        </row>
        <row r="248">
          <cell r="B248">
            <v>38290</v>
          </cell>
          <cell r="C248" t="str">
            <v>Trạm y tế xã Định Tân</v>
          </cell>
          <cell r="D248" t="str">
            <v>Xã</v>
          </cell>
          <cell r="E248" t="str">
            <v>Chưa xếp hạng</v>
          </cell>
          <cell r="F248" t="str">
            <v>Công lập</v>
          </cell>
          <cell r="G248" t="str">
            <v>Huyện Yên Định</v>
          </cell>
          <cell r="H248" t="str">
            <v>Bảo hiểm xã hội huyện Yên Định</v>
          </cell>
        </row>
        <row r="249">
          <cell r="B249">
            <v>38291</v>
          </cell>
          <cell r="C249" t="str">
            <v>Trạm y tế Xã Định Tiến</v>
          </cell>
          <cell r="D249" t="str">
            <v>Xã</v>
          </cell>
          <cell r="E249" t="str">
            <v>Chưa xếp hạng</v>
          </cell>
          <cell r="F249" t="str">
            <v>Công lập</v>
          </cell>
          <cell r="G249" t="str">
            <v>Huyện Yên Định</v>
          </cell>
          <cell r="H249" t="str">
            <v>Bảo hiểm xã hội huyện Yên Định</v>
          </cell>
        </row>
        <row r="250">
          <cell r="B250">
            <v>38292</v>
          </cell>
          <cell r="C250" t="str">
            <v>Trạm y tế xã Định Long</v>
          </cell>
          <cell r="D250" t="str">
            <v>Xã</v>
          </cell>
          <cell r="E250" t="str">
            <v>Chưa xếp hạng</v>
          </cell>
          <cell r="F250" t="str">
            <v>Công lập</v>
          </cell>
          <cell r="G250" t="str">
            <v>Huyện Yên Định</v>
          </cell>
          <cell r="H250" t="str">
            <v>Bảo hiểm xã hội huyện Yên Định</v>
          </cell>
        </row>
        <row r="251">
          <cell r="B251">
            <v>38293</v>
          </cell>
          <cell r="C251" t="str">
            <v>Trạm y tế xã Định Liên</v>
          </cell>
          <cell r="D251" t="str">
            <v>Xã</v>
          </cell>
          <cell r="E251" t="str">
            <v>Chưa xếp hạng</v>
          </cell>
          <cell r="F251" t="str">
            <v>Công lập</v>
          </cell>
          <cell r="G251" t="str">
            <v>Huyện Yên Định</v>
          </cell>
          <cell r="H251" t="str">
            <v>Bảo hiểm xã hội huyện Yên Định</v>
          </cell>
        </row>
        <row r="252">
          <cell r="B252">
            <v>38295</v>
          </cell>
          <cell r="C252" t="str">
            <v>Trạm y tế xã Định Hưng</v>
          </cell>
          <cell r="D252" t="str">
            <v>Xã</v>
          </cell>
          <cell r="E252" t="str">
            <v>Chưa xếp hạng</v>
          </cell>
          <cell r="F252" t="str">
            <v>Công lập</v>
          </cell>
          <cell r="G252" t="str">
            <v>Huyện Yên Định</v>
          </cell>
          <cell r="H252" t="str">
            <v>Bảo hiểm xã hội huyện Yên Định</v>
          </cell>
        </row>
        <row r="253">
          <cell r="B253">
            <v>38296</v>
          </cell>
          <cell r="C253" t="str">
            <v>Trạm y tế xã Định Hải</v>
          </cell>
          <cell r="D253" t="str">
            <v>Xã</v>
          </cell>
          <cell r="E253" t="str">
            <v>Chưa xếp hạng</v>
          </cell>
          <cell r="F253" t="str">
            <v>Công lập</v>
          </cell>
          <cell r="G253" t="str">
            <v>Huyện Yên Định</v>
          </cell>
          <cell r="H253" t="str">
            <v>Bảo hiểm xã hội huyện Yên Định</v>
          </cell>
        </row>
        <row r="254">
          <cell r="B254">
            <v>38297</v>
          </cell>
          <cell r="C254" t="str">
            <v>Trạm y tế xã Định Bình</v>
          </cell>
          <cell r="D254" t="str">
            <v>Xã</v>
          </cell>
          <cell r="E254" t="str">
            <v>Chưa xếp hạng</v>
          </cell>
          <cell r="F254" t="str">
            <v>Công lập</v>
          </cell>
          <cell r="G254" t="str">
            <v>Huyện Yên Định</v>
          </cell>
          <cell r="H254" t="str">
            <v>Bảo hiểm xã hội huyện Yên Định</v>
          </cell>
        </row>
        <row r="255">
          <cell r="B255">
            <v>38299</v>
          </cell>
          <cell r="C255" t="str">
            <v>Trạm y tế thị trấn Lam Sơn</v>
          </cell>
          <cell r="D255" t="str">
            <v>Xã</v>
          </cell>
          <cell r="E255" t="str">
            <v>Chưa xếp hạng</v>
          </cell>
          <cell r="F255" t="str">
            <v>Công lập</v>
          </cell>
          <cell r="G255" t="str">
            <v>Huyện Thọ Xuân</v>
          </cell>
          <cell r="H255" t="str">
            <v>Bảo hiểm xã hội huyện Thọ Xuân</v>
          </cell>
        </row>
        <row r="256">
          <cell r="B256">
            <v>38300</v>
          </cell>
          <cell r="C256" t="str">
            <v>Trạm y tế thị trấn Sao Vàng</v>
          </cell>
          <cell r="D256" t="str">
            <v>Xã</v>
          </cell>
          <cell r="E256" t="str">
            <v>Chưa xếp hạng</v>
          </cell>
          <cell r="F256" t="str">
            <v>Công lập</v>
          </cell>
          <cell r="G256" t="str">
            <v>Huyện Thọ Xuân</v>
          </cell>
          <cell r="H256" t="str">
            <v>Bảo hiểm xã hội huyện Thọ Xuân</v>
          </cell>
        </row>
        <row r="257">
          <cell r="B257">
            <v>38302</v>
          </cell>
          <cell r="C257" t="str">
            <v>Trạm Y tế xã Xuân Hồng</v>
          </cell>
          <cell r="D257" t="str">
            <v>Xã</v>
          </cell>
          <cell r="E257" t="str">
            <v>Chưa xếp hạng</v>
          </cell>
          <cell r="F257" t="str">
            <v>Công lập</v>
          </cell>
          <cell r="G257" t="str">
            <v>Huyện Thọ Xuân</v>
          </cell>
          <cell r="H257" t="str">
            <v>Bảo hiểm xã hội huyện Thọ Xuân</v>
          </cell>
        </row>
        <row r="258">
          <cell r="B258">
            <v>38305</v>
          </cell>
          <cell r="C258" t="str">
            <v>Trạm y tế xã Bắc Lương</v>
          </cell>
          <cell r="D258" t="str">
            <v>Xã</v>
          </cell>
          <cell r="E258" t="str">
            <v>Chưa xếp hạng</v>
          </cell>
          <cell r="F258" t="str">
            <v>Công lập</v>
          </cell>
          <cell r="G258" t="str">
            <v>Huyện Thọ Xuân</v>
          </cell>
          <cell r="H258" t="str">
            <v>Bảo hiểm xã hội huyện Thọ Xuân</v>
          </cell>
        </row>
        <row r="259">
          <cell r="B259">
            <v>38306</v>
          </cell>
          <cell r="C259" t="str">
            <v>Trạm y tế xã Nam Giang</v>
          </cell>
          <cell r="D259" t="str">
            <v>Xã</v>
          </cell>
          <cell r="E259" t="str">
            <v>Chưa xếp hạng</v>
          </cell>
          <cell r="F259" t="str">
            <v>Công lập</v>
          </cell>
          <cell r="G259" t="str">
            <v>Huyện Thọ Xuân</v>
          </cell>
          <cell r="H259" t="str">
            <v>Bảo hiểm xã hội huyện Thọ Xuân</v>
          </cell>
        </row>
        <row r="260">
          <cell r="B260">
            <v>38307</v>
          </cell>
          <cell r="C260" t="str">
            <v>Trạm y tế xã Xuân Phong</v>
          </cell>
          <cell r="D260" t="str">
            <v>Xã</v>
          </cell>
          <cell r="E260" t="str">
            <v>Chưa xếp hạng</v>
          </cell>
          <cell r="F260" t="str">
            <v>Công lập</v>
          </cell>
          <cell r="G260" t="str">
            <v>Huyện Thọ Xuân</v>
          </cell>
          <cell r="H260" t="str">
            <v>Bảo hiểm xã hội huyện Thọ Xuân</v>
          </cell>
        </row>
        <row r="261">
          <cell r="B261">
            <v>38308</v>
          </cell>
          <cell r="C261" t="str">
            <v>Trạm y tế xã Thọ Lộc</v>
          </cell>
          <cell r="D261" t="str">
            <v>Xã</v>
          </cell>
          <cell r="E261" t="str">
            <v>Chưa xếp hạng</v>
          </cell>
          <cell r="F261" t="str">
            <v>Công lập</v>
          </cell>
          <cell r="G261" t="str">
            <v>Huyện Thọ Xuân</v>
          </cell>
          <cell r="H261" t="str">
            <v>Bảo hiểm xã hội huyện Thọ Xuân</v>
          </cell>
        </row>
        <row r="262">
          <cell r="B262">
            <v>38309</v>
          </cell>
          <cell r="C262" t="str">
            <v>Trạm y tế xã Xuân Trường</v>
          </cell>
          <cell r="D262" t="str">
            <v>Xã</v>
          </cell>
          <cell r="E262" t="str">
            <v>Chưa xếp hạng</v>
          </cell>
          <cell r="F262" t="str">
            <v>Công lập</v>
          </cell>
          <cell r="G262" t="str">
            <v>Huyện Thọ Xuân</v>
          </cell>
          <cell r="H262" t="str">
            <v>Bảo hiểm xã hội huyện Thọ Xuân</v>
          </cell>
        </row>
        <row r="263">
          <cell r="B263">
            <v>38310</v>
          </cell>
          <cell r="C263" t="str">
            <v>Trạm y tế xã Xuân Hòa</v>
          </cell>
          <cell r="D263" t="str">
            <v>Xã</v>
          </cell>
          <cell r="E263" t="str">
            <v>Chưa xếp hạng</v>
          </cell>
          <cell r="F263" t="str">
            <v>Công lập</v>
          </cell>
          <cell r="G263" t="str">
            <v>Huyện Thọ Xuân</v>
          </cell>
          <cell r="H263" t="str">
            <v>Bảo hiểm xã hội huyện Thọ Xuân</v>
          </cell>
        </row>
        <row r="264">
          <cell r="B264">
            <v>38311</v>
          </cell>
          <cell r="C264" t="str">
            <v>Trạm y tế xã Thọ Hải</v>
          </cell>
          <cell r="D264" t="str">
            <v>Xã</v>
          </cell>
          <cell r="E264" t="str">
            <v>Chưa xếp hạng</v>
          </cell>
          <cell r="F264" t="str">
            <v>Công lập</v>
          </cell>
          <cell r="G264" t="str">
            <v>Huyện Thọ Xuân</v>
          </cell>
          <cell r="H264" t="str">
            <v>Bảo hiểm xã hội huyện Thọ Xuân</v>
          </cell>
        </row>
        <row r="265">
          <cell r="B265">
            <v>38313</v>
          </cell>
          <cell r="C265" t="str">
            <v>Trạm y tế xã Xuân Giang</v>
          </cell>
          <cell r="D265" t="str">
            <v>Xã</v>
          </cell>
          <cell r="E265" t="str">
            <v>Chưa xếp hạng</v>
          </cell>
          <cell r="F265" t="str">
            <v>Công lập</v>
          </cell>
          <cell r="G265" t="str">
            <v>Huyện Thọ Xuân</v>
          </cell>
          <cell r="H265" t="str">
            <v>Bảo hiểm xã hội huyện Thọ Xuân</v>
          </cell>
        </row>
        <row r="266">
          <cell r="B266">
            <v>38314</v>
          </cell>
          <cell r="C266" t="str">
            <v>Trạm Y tế xã Xuân Sinh</v>
          </cell>
          <cell r="D266" t="str">
            <v>Xã</v>
          </cell>
          <cell r="E266" t="str">
            <v>Chưa xếp hạng</v>
          </cell>
          <cell r="F266" t="str">
            <v>Công lập</v>
          </cell>
          <cell r="G266" t="str">
            <v>Huyện Thọ Xuân</v>
          </cell>
          <cell r="H266" t="str">
            <v>Bảo hiểm xã hội huyện Thọ Xuân</v>
          </cell>
        </row>
        <row r="267">
          <cell r="B267">
            <v>38316</v>
          </cell>
          <cell r="C267" t="str">
            <v>Trạm y tế xã Xuân Hưng</v>
          </cell>
          <cell r="D267" t="str">
            <v>Xã</v>
          </cell>
          <cell r="E267" t="str">
            <v>Chưa xếp hạng</v>
          </cell>
          <cell r="F267" t="str">
            <v>Công lập</v>
          </cell>
          <cell r="G267" t="str">
            <v>Huyện Thọ Xuân</v>
          </cell>
          <cell r="H267" t="str">
            <v>Bảo hiểm xã hội huyện Thọ Xuân</v>
          </cell>
        </row>
        <row r="268">
          <cell r="B268">
            <v>38317</v>
          </cell>
          <cell r="C268" t="str">
            <v>Trạm y tế xã Thọ Diên</v>
          </cell>
          <cell r="D268" t="str">
            <v>Xã</v>
          </cell>
          <cell r="E268" t="str">
            <v>Chưa xếp hạng</v>
          </cell>
          <cell r="F268" t="str">
            <v>Công lập</v>
          </cell>
          <cell r="G268" t="str">
            <v>Huyện Thọ Xuân</v>
          </cell>
          <cell r="H268" t="str">
            <v>Bảo hiểm xã hội huyện Thọ Xuân</v>
          </cell>
        </row>
        <row r="269">
          <cell r="B269">
            <v>38318</v>
          </cell>
          <cell r="C269" t="str">
            <v>Trạm y tế xã Thọ Lâm</v>
          </cell>
          <cell r="D269" t="str">
            <v>Xã</v>
          </cell>
          <cell r="E269" t="str">
            <v>Chưa xếp hạng</v>
          </cell>
          <cell r="F269" t="str">
            <v>Công lập</v>
          </cell>
          <cell r="G269" t="str">
            <v>Huyện Thọ Xuân</v>
          </cell>
          <cell r="H269" t="str">
            <v>Bảo hiểm xã hội huyện Thọ Xuân</v>
          </cell>
        </row>
        <row r="270">
          <cell r="B270">
            <v>38319</v>
          </cell>
          <cell r="C270" t="str">
            <v>Trạm y tế xã Thọ Xương</v>
          </cell>
          <cell r="D270" t="str">
            <v>Xã</v>
          </cell>
          <cell r="E270" t="str">
            <v>Chưa xếp hạng</v>
          </cell>
          <cell r="F270" t="str">
            <v>Công lập</v>
          </cell>
          <cell r="G270" t="str">
            <v>Huyện Thọ Xuân</v>
          </cell>
          <cell r="H270" t="str">
            <v>Bảo hiểm xã hội huyện Thọ Xuân</v>
          </cell>
        </row>
        <row r="271">
          <cell r="B271">
            <v>38320</v>
          </cell>
          <cell r="C271" t="str">
            <v>Trạm y tế xã Xuân Bái</v>
          </cell>
          <cell r="D271" t="str">
            <v>Xã</v>
          </cell>
          <cell r="E271" t="str">
            <v>Chưa xếp hạng</v>
          </cell>
          <cell r="F271" t="str">
            <v>Công lập</v>
          </cell>
          <cell r="G271" t="str">
            <v>Huyện Thọ Xuân</v>
          </cell>
          <cell r="H271" t="str">
            <v>Bảo hiểm xã hội huyện Thọ Xuân</v>
          </cell>
        </row>
        <row r="272">
          <cell r="B272">
            <v>38321</v>
          </cell>
          <cell r="C272" t="str">
            <v>Trạm y tế xã Xuân Phú</v>
          </cell>
          <cell r="D272" t="str">
            <v>Xã</v>
          </cell>
          <cell r="E272" t="str">
            <v>Chưa xếp hạng</v>
          </cell>
          <cell r="F272" t="str">
            <v>Công lập</v>
          </cell>
          <cell r="G272" t="str">
            <v>Huyện Thọ Xuân</v>
          </cell>
          <cell r="H272" t="str">
            <v>Bảo hiểm xã hội huyện Thọ Xuân</v>
          </cell>
        </row>
        <row r="273">
          <cell r="B273">
            <v>38324</v>
          </cell>
          <cell r="C273" t="str">
            <v>Trạm y tế xã Xuân Thiên</v>
          </cell>
          <cell r="D273" t="str">
            <v>Xã</v>
          </cell>
          <cell r="E273" t="str">
            <v>Chưa xếp hạng</v>
          </cell>
          <cell r="F273" t="str">
            <v>Công lập</v>
          </cell>
          <cell r="G273" t="str">
            <v>Huyện Thọ Xuân</v>
          </cell>
          <cell r="H273" t="str">
            <v>Bảo hiểm xã hội huyện Thọ Xuân</v>
          </cell>
        </row>
        <row r="274">
          <cell r="B274">
            <v>38325</v>
          </cell>
          <cell r="C274" t="str">
            <v>Trạm y tế xã Thuận Minh</v>
          </cell>
          <cell r="D274" t="str">
            <v>Xã</v>
          </cell>
          <cell r="E274" t="str">
            <v>Chưa xếp hạng</v>
          </cell>
          <cell r="F274" t="str">
            <v>Công lập</v>
          </cell>
          <cell r="G274" t="str">
            <v>Huyện Thọ Xuân</v>
          </cell>
          <cell r="H274" t="str">
            <v>Bảo hiểm xã hội huyện Thọ Xuân</v>
          </cell>
        </row>
        <row r="275">
          <cell r="B275">
            <v>38327</v>
          </cell>
          <cell r="C275" t="str">
            <v>Trạm y tế xã Thọ Lập</v>
          </cell>
          <cell r="D275" t="str">
            <v>Xã</v>
          </cell>
          <cell r="E275" t="str">
            <v>Chưa xếp hạng</v>
          </cell>
          <cell r="F275" t="str">
            <v>Công lập</v>
          </cell>
          <cell r="G275" t="str">
            <v>Huyện Thọ Xuân</v>
          </cell>
          <cell r="H275" t="str">
            <v>Bảo hiểm xã hội huyện Thọ Xuân</v>
          </cell>
        </row>
        <row r="276">
          <cell r="B276">
            <v>38328</v>
          </cell>
          <cell r="C276" t="str">
            <v>Trạm y tế xã Quảng Phú</v>
          </cell>
          <cell r="D276" t="str">
            <v>Xã</v>
          </cell>
          <cell r="E276" t="str">
            <v>Chưa xếp hạng</v>
          </cell>
          <cell r="F276" t="str">
            <v>Công lập</v>
          </cell>
          <cell r="G276" t="str">
            <v>Huyện Thọ Xuân</v>
          </cell>
          <cell r="H276" t="str">
            <v>Bảo hiểm xã hội huyện Thọ Xuân</v>
          </cell>
        </row>
        <row r="277">
          <cell r="B277">
            <v>38329</v>
          </cell>
          <cell r="C277" t="str">
            <v>Trạm y tế xã Xuân Tín</v>
          </cell>
          <cell r="D277" t="str">
            <v>Xã</v>
          </cell>
          <cell r="E277" t="str">
            <v>Chưa xếp hạng</v>
          </cell>
          <cell r="F277" t="str">
            <v>Công lập</v>
          </cell>
          <cell r="G277" t="str">
            <v>Huyện Thọ Xuân</v>
          </cell>
          <cell r="H277" t="str">
            <v>Bảo hiểm xã hội huyện Thọ Xuân</v>
          </cell>
        </row>
        <row r="278">
          <cell r="B278">
            <v>38331</v>
          </cell>
          <cell r="C278" t="str">
            <v>Trạm y tế xã Phú Xuân</v>
          </cell>
          <cell r="D278" t="str">
            <v>Xã</v>
          </cell>
          <cell r="E278" t="str">
            <v>Chưa xếp hạng</v>
          </cell>
          <cell r="F278" t="str">
            <v>Công lập</v>
          </cell>
          <cell r="G278" t="str">
            <v>Huyện Thọ Xuân</v>
          </cell>
          <cell r="H278" t="str">
            <v>Bảo hiểm xã hội huyện Thọ Xuân</v>
          </cell>
        </row>
        <row r="279">
          <cell r="B279">
            <v>38333</v>
          </cell>
          <cell r="C279" t="str">
            <v>Trạm y tế xã Xuân Lập</v>
          </cell>
          <cell r="D279" t="str">
            <v>Xã</v>
          </cell>
          <cell r="E279" t="str">
            <v>Chưa xếp hạng</v>
          </cell>
          <cell r="F279" t="str">
            <v>Công lập</v>
          </cell>
          <cell r="G279" t="str">
            <v>Huyện Thọ Xuân</v>
          </cell>
          <cell r="H279" t="str">
            <v>Bảo hiểm xã hội huyện Thọ Xuân</v>
          </cell>
        </row>
        <row r="280">
          <cell r="B280">
            <v>38335</v>
          </cell>
          <cell r="C280" t="str">
            <v>Trạm y tế xã Xuân Minh</v>
          </cell>
          <cell r="D280" t="str">
            <v>Xã</v>
          </cell>
          <cell r="E280" t="str">
            <v>Chưa xếp hạng</v>
          </cell>
          <cell r="F280" t="str">
            <v>Công lập</v>
          </cell>
          <cell r="G280" t="str">
            <v>Huyện Thọ Xuân</v>
          </cell>
          <cell r="H280" t="str">
            <v>Bảo hiểm xã hội huyện Thọ Xuân</v>
          </cell>
        </row>
        <row r="281">
          <cell r="B281">
            <v>38337</v>
          </cell>
          <cell r="C281" t="str">
            <v>Trạm y tế xã Trường Xuân</v>
          </cell>
          <cell r="D281" t="str">
            <v>Xã</v>
          </cell>
          <cell r="E281" t="str">
            <v>Chưa xếp hạng</v>
          </cell>
          <cell r="F281" t="str">
            <v>Công lập</v>
          </cell>
          <cell r="G281" t="str">
            <v>Huyện Thọ Xuân</v>
          </cell>
          <cell r="H281" t="str">
            <v>Bảo hiểm xã hội huyện Thọ Xuân</v>
          </cell>
        </row>
        <row r="282">
          <cell r="B282">
            <v>38339</v>
          </cell>
          <cell r="C282" t="str">
            <v>Trạm y tế thị trấn Thường Xuân</v>
          </cell>
          <cell r="D282" t="str">
            <v>Xã</v>
          </cell>
          <cell r="E282" t="str">
            <v>Chưa xếp hạng</v>
          </cell>
          <cell r="F282" t="str">
            <v>Công lập</v>
          </cell>
          <cell r="G282" t="str">
            <v>Huyện Thường Xuân</v>
          </cell>
          <cell r="H282" t="str">
            <v>Bảo hiểm xã hội huyện Thường Xuân</v>
          </cell>
        </row>
        <row r="283">
          <cell r="B283">
            <v>38341</v>
          </cell>
          <cell r="C283" t="str">
            <v>Trạm y tế xã Yên Nhân</v>
          </cell>
          <cell r="D283" t="str">
            <v>Xã</v>
          </cell>
          <cell r="E283" t="str">
            <v>Chưa xếp hạng</v>
          </cell>
          <cell r="F283" t="str">
            <v>Công lập</v>
          </cell>
          <cell r="G283" t="str">
            <v>Huyện Thường Xuân</v>
          </cell>
          <cell r="H283" t="str">
            <v>Bảo hiểm xã hội huyện Thường Xuân</v>
          </cell>
        </row>
        <row r="284">
          <cell r="B284">
            <v>38344</v>
          </cell>
          <cell r="C284" t="str">
            <v>Trạm y tế xã Xuân Lẹ</v>
          </cell>
          <cell r="D284" t="str">
            <v>Xã</v>
          </cell>
          <cell r="E284" t="str">
            <v>Chưa xếp hạng</v>
          </cell>
          <cell r="F284" t="str">
            <v>Công lập</v>
          </cell>
          <cell r="G284" t="str">
            <v>Huyện Thường Xuân</v>
          </cell>
          <cell r="H284" t="str">
            <v>Bảo hiểm xã hội huyện Thường Xuân</v>
          </cell>
        </row>
        <row r="285">
          <cell r="B285">
            <v>38345</v>
          </cell>
          <cell r="C285" t="str">
            <v>Trạm y tế xã Vạn Xuân</v>
          </cell>
          <cell r="D285" t="str">
            <v>Xã</v>
          </cell>
          <cell r="E285" t="str">
            <v>Chưa xếp hạng</v>
          </cell>
          <cell r="F285" t="str">
            <v>Công lập</v>
          </cell>
          <cell r="G285" t="str">
            <v>Huyện Thường Xuân</v>
          </cell>
          <cell r="H285" t="str">
            <v>Bảo hiểm xã hội huyện Thường Xuân</v>
          </cell>
        </row>
        <row r="286">
          <cell r="B286">
            <v>38347</v>
          </cell>
          <cell r="C286" t="str">
            <v>Trạm y tế xã Lương Sơn</v>
          </cell>
          <cell r="D286" t="str">
            <v>Xã</v>
          </cell>
          <cell r="E286" t="str">
            <v>Chưa xếp hạng</v>
          </cell>
          <cell r="F286" t="str">
            <v>Công lập</v>
          </cell>
          <cell r="G286" t="str">
            <v>Huyện Thường Xuân</v>
          </cell>
          <cell r="H286" t="str">
            <v>Bảo hiểm xã hội huyện Thường Xuân</v>
          </cell>
        </row>
        <row r="287">
          <cell r="B287">
            <v>38348</v>
          </cell>
          <cell r="C287" t="str">
            <v>Trạm y tế xã Xuân Cao</v>
          </cell>
          <cell r="D287" t="str">
            <v>Xã</v>
          </cell>
          <cell r="E287" t="str">
            <v>Chưa xếp hạng</v>
          </cell>
          <cell r="F287" t="str">
            <v>Công lập</v>
          </cell>
          <cell r="G287" t="str">
            <v>Huyện Thường Xuân</v>
          </cell>
          <cell r="H287" t="str">
            <v>Bảo hiểm xã hội huyện Thường Xuân</v>
          </cell>
        </row>
        <row r="288">
          <cell r="B288">
            <v>38349</v>
          </cell>
          <cell r="C288" t="str">
            <v>Trạm y tế xã Luận Thành</v>
          </cell>
          <cell r="D288" t="str">
            <v>Xã</v>
          </cell>
          <cell r="E288" t="str">
            <v>Chưa xếp hạng</v>
          </cell>
          <cell r="F288" t="str">
            <v>Công lập</v>
          </cell>
          <cell r="G288" t="str">
            <v>Huyện Thường Xuân</v>
          </cell>
          <cell r="H288" t="str">
            <v>Bảo hiểm xã hội huyện Thường Xuân</v>
          </cell>
        </row>
        <row r="289">
          <cell r="B289">
            <v>38350</v>
          </cell>
          <cell r="C289" t="str">
            <v>Trạm y tế xã Luận Khê</v>
          </cell>
          <cell r="D289" t="str">
            <v>Xã</v>
          </cell>
          <cell r="E289" t="str">
            <v>Chưa xếp hạng</v>
          </cell>
          <cell r="F289" t="str">
            <v>Công lập</v>
          </cell>
          <cell r="G289" t="str">
            <v>Huyện Thường Xuân</v>
          </cell>
          <cell r="H289" t="str">
            <v>Bảo hiểm xã hội huyện Thường Xuân</v>
          </cell>
        </row>
        <row r="290">
          <cell r="B290">
            <v>38351</v>
          </cell>
          <cell r="C290" t="str">
            <v>Trạm y tế xã Xuân Thắng</v>
          </cell>
          <cell r="D290" t="str">
            <v>Xã</v>
          </cell>
          <cell r="E290" t="str">
            <v>Chưa xếp hạng</v>
          </cell>
          <cell r="F290" t="str">
            <v>Công lập</v>
          </cell>
          <cell r="G290" t="str">
            <v>Huyện Thường Xuân</v>
          </cell>
          <cell r="H290" t="str">
            <v>Bảo hiểm xã hội huyện Thường Xuân</v>
          </cell>
        </row>
        <row r="291">
          <cell r="B291">
            <v>38352</v>
          </cell>
          <cell r="C291" t="str">
            <v>Trạm y tế xã Xuân Lộc</v>
          </cell>
          <cell r="D291" t="str">
            <v>Xã</v>
          </cell>
          <cell r="E291" t="str">
            <v>Chưa xếp hạng</v>
          </cell>
          <cell r="F291" t="str">
            <v>Công lập</v>
          </cell>
          <cell r="G291" t="str">
            <v>Huyện Thường Xuân</v>
          </cell>
          <cell r="H291" t="str">
            <v>Bảo hiểm xã hội huyện Thường Xuân</v>
          </cell>
        </row>
        <row r="292">
          <cell r="B292">
            <v>38354</v>
          </cell>
          <cell r="C292" t="str">
            <v>Trạm y tế xã Xuân Dương</v>
          </cell>
          <cell r="D292" t="str">
            <v>Xã</v>
          </cell>
          <cell r="E292" t="str">
            <v>Chưa xếp hạng</v>
          </cell>
          <cell r="F292" t="str">
            <v>Công lập</v>
          </cell>
          <cell r="G292" t="str">
            <v>Huyện Thường Xuân</v>
          </cell>
          <cell r="H292" t="str">
            <v>Bảo hiểm xã hội huyện Thường Xuân</v>
          </cell>
        </row>
        <row r="293">
          <cell r="B293">
            <v>38355</v>
          </cell>
          <cell r="C293" t="str">
            <v>Trạm y tế xã Thọ Thanh</v>
          </cell>
          <cell r="D293" t="str">
            <v>Xã</v>
          </cell>
          <cell r="E293" t="str">
            <v>Chưa xếp hạng</v>
          </cell>
          <cell r="F293" t="str">
            <v>Công lập</v>
          </cell>
          <cell r="G293" t="str">
            <v>Huyện Thường Xuân</v>
          </cell>
          <cell r="H293" t="str">
            <v>Bảo hiểm xã hội huyện Thường Xuân</v>
          </cell>
        </row>
        <row r="294">
          <cell r="B294">
            <v>38356</v>
          </cell>
          <cell r="C294" t="str">
            <v>Trạm y tế xã Ngọc Phụng</v>
          </cell>
          <cell r="D294" t="str">
            <v>Xã</v>
          </cell>
          <cell r="E294" t="str">
            <v>Chưa xếp hạng</v>
          </cell>
          <cell r="F294" t="str">
            <v>Công lập</v>
          </cell>
          <cell r="G294" t="str">
            <v>Huyện Thường Xuân</v>
          </cell>
          <cell r="H294" t="str">
            <v>Bảo hiểm xã hội huyện Thường Xuân</v>
          </cell>
        </row>
        <row r="295">
          <cell r="B295">
            <v>38357</v>
          </cell>
          <cell r="C295" t="str">
            <v>Trạm y tế xã Xuân Chinh</v>
          </cell>
          <cell r="D295" t="str">
            <v>Xã</v>
          </cell>
          <cell r="E295" t="str">
            <v>Chưa xếp hạng</v>
          </cell>
          <cell r="F295" t="str">
            <v>Công lập</v>
          </cell>
          <cell r="G295" t="str">
            <v>Huyện Thường Xuân</v>
          </cell>
          <cell r="H295" t="str">
            <v>Bảo hiểm xã hội huyện Thường Xuân</v>
          </cell>
        </row>
        <row r="296">
          <cell r="B296">
            <v>38358</v>
          </cell>
          <cell r="C296" t="str">
            <v>Trạm y tế xã Tân Thành</v>
          </cell>
          <cell r="D296" t="str">
            <v>Xã</v>
          </cell>
          <cell r="E296" t="str">
            <v>Chưa xếp hạng</v>
          </cell>
          <cell r="F296" t="str">
            <v>Công lập</v>
          </cell>
          <cell r="G296" t="str">
            <v>Huyện Thường Xuân</v>
          </cell>
          <cell r="H296" t="str">
            <v>Bảo hiểm xã hội huyện Thường Xuân</v>
          </cell>
        </row>
        <row r="297">
          <cell r="B297">
            <v>38359</v>
          </cell>
          <cell r="C297" t="str">
            <v>Trạm y tế thị trấn Triệu Sơn</v>
          </cell>
          <cell r="D297" t="str">
            <v>Xã</v>
          </cell>
          <cell r="E297" t="str">
            <v>Chưa xếp hạng</v>
          </cell>
          <cell r="F297" t="str">
            <v>Công lập</v>
          </cell>
          <cell r="G297" t="str">
            <v>Huyện Triệu Sơn</v>
          </cell>
          <cell r="H297" t="str">
            <v>Bảo hiểm xã hội huyện Triệu Sơn</v>
          </cell>
        </row>
        <row r="298">
          <cell r="B298">
            <v>38360</v>
          </cell>
          <cell r="C298" t="str">
            <v>Trạm y tế xã Thọ Sơn</v>
          </cell>
          <cell r="D298" t="str">
            <v>Xã</v>
          </cell>
          <cell r="E298" t="str">
            <v>Chưa xếp hạng</v>
          </cell>
          <cell r="F298" t="str">
            <v>Công lập</v>
          </cell>
          <cell r="G298" t="str">
            <v>Huyện Triệu Sơn</v>
          </cell>
          <cell r="H298" t="str">
            <v>Bảo hiểm xã hội huyện Triệu Sơn</v>
          </cell>
        </row>
        <row r="299">
          <cell r="B299">
            <v>38361</v>
          </cell>
          <cell r="C299" t="str">
            <v>Trạm y tế xã Thọ Bình</v>
          </cell>
          <cell r="D299" t="str">
            <v>Xã</v>
          </cell>
          <cell r="E299" t="str">
            <v>Chưa xếp hạng</v>
          </cell>
          <cell r="F299" t="str">
            <v>Công lập</v>
          </cell>
          <cell r="G299" t="str">
            <v>Huyện Triệu Sơn</v>
          </cell>
          <cell r="H299" t="str">
            <v>Bảo hiểm xã hội huyện Triệu Sơn</v>
          </cell>
        </row>
        <row r="300">
          <cell r="B300">
            <v>38362</v>
          </cell>
          <cell r="C300" t="str">
            <v>Trạm y tế Xã Thọ Tiến</v>
          </cell>
          <cell r="D300" t="str">
            <v>Xã</v>
          </cell>
          <cell r="E300" t="str">
            <v>Chưa xếp hạng</v>
          </cell>
          <cell r="F300" t="str">
            <v>Công lập</v>
          </cell>
          <cell r="G300" t="str">
            <v>Huyện Triệu Sơn</v>
          </cell>
          <cell r="H300" t="str">
            <v>Bảo hiểm xã hội huyện Triệu Sơn</v>
          </cell>
        </row>
        <row r="301">
          <cell r="B301">
            <v>38363</v>
          </cell>
          <cell r="C301" t="str">
            <v>Trạm y tế xã Hợp Lý</v>
          </cell>
          <cell r="D301" t="str">
            <v>Xã</v>
          </cell>
          <cell r="E301" t="str">
            <v>Chưa xếp hạng</v>
          </cell>
          <cell r="F301" t="str">
            <v>Công lập</v>
          </cell>
          <cell r="G301" t="str">
            <v>Huyện Triệu Sơn</v>
          </cell>
          <cell r="H301" t="str">
            <v>Bảo hiểm xã hội huyện Triệu Sơn</v>
          </cell>
        </row>
        <row r="302">
          <cell r="B302">
            <v>38364</v>
          </cell>
          <cell r="C302" t="str">
            <v>Trạm y tế Xã Hợp Tiến</v>
          </cell>
          <cell r="D302" t="str">
            <v>Xã</v>
          </cell>
          <cell r="E302" t="str">
            <v>Chưa xếp hạng</v>
          </cell>
          <cell r="F302" t="str">
            <v>Công lập</v>
          </cell>
          <cell r="G302" t="str">
            <v>Huyện Triệu Sơn</v>
          </cell>
          <cell r="H302" t="str">
            <v>Bảo hiểm xã hội huyện Triệu Sơn</v>
          </cell>
        </row>
        <row r="303">
          <cell r="B303">
            <v>38365</v>
          </cell>
          <cell r="C303" t="str">
            <v>Trạm y tế xã Hợp Thành</v>
          </cell>
          <cell r="D303" t="str">
            <v>Xã</v>
          </cell>
          <cell r="E303" t="str">
            <v>Chưa xếp hạng</v>
          </cell>
          <cell r="F303" t="str">
            <v>Công lập</v>
          </cell>
          <cell r="G303" t="str">
            <v>Huyện Triệu Sơn</v>
          </cell>
          <cell r="H303" t="str">
            <v>Bảo hiểm xã hội huyện Triệu Sơn</v>
          </cell>
        </row>
        <row r="304">
          <cell r="B304">
            <v>38366</v>
          </cell>
          <cell r="C304" t="str">
            <v>Trạm y tế xã Triệu Thành</v>
          </cell>
          <cell r="D304" t="str">
            <v>Xã</v>
          </cell>
          <cell r="E304" t="str">
            <v>Chưa xếp hạng</v>
          </cell>
          <cell r="F304" t="str">
            <v>Công lập</v>
          </cell>
          <cell r="G304" t="str">
            <v>Huyện Triệu Sơn</v>
          </cell>
          <cell r="H304" t="str">
            <v>Bảo hiểm xã hội huyện Triệu Sơn</v>
          </cell>
        </row>
        <row r="305">
          <cell r="B305">
            <v>38367</v>
          </cell>
          <cell r="C305" t="str">
            <v>Trạm y tế xã Hợp Thắng</v>
          </cell>
          <cell r="D305" t="str">
            <v>Xã</v>
          </cell>
          <cell r="E305" t="str">
            <v>Chưa xếp hạng</v>
          </cell>
          <cell r="F305" t="str">
            <v>Công lập</v>
          </cell>
          <cell r="G305" t="str">
            <v>Huyện Triệu Sơn</v>
          </cell>
          <cell r="H305" t="str">
            <v>Bảo hiểm xã hội huyện Triệu Sơn</v>
          </cell>
        </row>
        <row r="306">
          <cell r="B306">
            <v>38368</v>
          </cell>
          <cell r="C306" t="str">
            <v>Trạm y tế xã Minh Sơn</v>
          </cell>
          <cell r="D306" t="str">
            <v>Xã</v>
          </cell>
          <cell r="E306" t="str">
            <v>Chưa xếp hạng</v>
          </cell>
          <cell r="F306" t="str">
            <v>Công lập</v>
          </cell>
          <cell r="G306" t="str">
            <v>Huyện Triệu Sơn</v>
          </cell>
          <cell r="H306" t="str">
            <v>Bảo hiểm xã hội huyện Triệu Sơn</v>
          </cell>
        </row>
        <row r="307">
          <cell r="B307">
            <v>38371</v>
          </cell>
          <cell r="C307" t="str">
            <v>Trạm y tế xã Dân Lực</v>
          </cell>
          <cell r="D307" t="str">
            <v>Xã</v>
          </cell>
          <cell r="E307" t="str">
            <v>Chưa xếp hạng</v>
          </cell>
          <cell r="F307" t="str">
            <v>Công lập</v>
          </cell>
          <cell r="G307" t="str">
            <v>Huyện Triệu Sơn</v>
          </cell>
          <cell r="H307" t="str">
            <v>Bảo hiểm xã hội huyện Triệu Sơn</v>
          </cell>
        </row>
        <row r="308">
          <cell r="B308">
            <v>38372</v>
          </cell>
          <cell r="C308" t="str">
            <v>Trạm y tế xã Dân Lý</v>
          </cell>
          <cell r="D308" t="str">
            <v>Xã</v>
          </cell>
          <cell r="E308" t="str">
            <v>Chưa xếp hạng</v>
          </cell>
          <cell r="F308" t="str">
            <v>Công lập</v>
          </cell>
          <cell r="G308" t="str">
            <v>Huyện Triệu Sơn</v>
          </cell>
          <cell r="H308" t="str">
            <v>Bảo hiểm xã hội huyện Triệu Sơn</v>
          </cell>
        </row>
        <row r="309">
          <cell r="B309">
            <v>38373</v>
          </cell>
          <cell r="C309" t="str">
            <v>Trạm y tế xã Dân Quyền</v>
          </cell>
          <cell r="D309" t="str">
            <v>Xã</v>
          </cell>
          <cell r="E309" t="str">
            <v>Chưa xếp hạng</v>
          </cell>
          <cell r="F309" t="str">
            <v>Công lập</v>
          </cell>
          <cell r="G309" t="str">
            <v>Huyện Triệu Sơn</v>
          </cell>
          <cell r="H309" t="str">
            <v>Bảo hiểm xã hội huyện Triệu Sơn</v>
          </cell>
        </row>
        <row r="310">
          <cell r="B310">
            <v>38374</v>
          </cell>
          <cell r="C310" t="str">
            <v>Trạm y tế xã An Nông</v>
          </cell>
          <cell r="D310" t="str">
            <v>Xã</v>
          </cell>
          <cell r="E310" t="str">
            <v>Chưa xếp hạng</v>
          </cell>
          <cell r="F310" t="str">
            <v>Công lập</v>
          </cell>
          <cell r="G310" t="str">
            <v>Huyện Triệu Sơn</v>
          </cell>
          <cell r="H310" t="str">
            <v>Bảo hiểm xã hội huyện Triệu Sơn</v>
          </cell>
        </row>
        <row r="311">
          <cell r="B311">
            <v>38375</v>
          </cell>
          <cell r="C311" t="str">
            <v>Trạm y tế xã Vân Sơn</v>
          </cell>
          <cell r="D311" t="str">
            <v>Xã</v>
          </cell>
          <cell r="E311" t="str">
            <v>Chưa xếp hạng</v>
          </cell>
          <cell r="F311" t="str">
            <v>Công lập</v>
          </cell>
          <cell r="G311" t="str">
            <v>Huyện Triệu Sơn</v>
          </cell>
          <cell r="H311" t="str">
            <v>Bảo hiểm xã hội huyện Triệu Sơn</v>
          </cell>
        </row>
        <row r="312">
          <cell r="B312">
            <v>38376</v>
          </cell>
          <cell r="C312" t="str">
            <v>Trạm y tế xã Thái Hòa</v>
          </cell>
          <cell r="D312" t="str">
            <v>Xã</v>
          </cell>
          <cell r="E312" t="str">
            <v>Chưa xếp hạng</v>
          </cell>
          <cell r="F312" t="str">
            <v>Công lập</v>
          </cell>
          <cell r="G312" t="str">
            <v>Huyện Triệu Sơn</v>
          </cell>
          <cell r="H312" t="str">
            <v>Bảo hiểm xã hội huyện Triệu Sơn</v>
          </cell>
        </row>
        <row r="313">
          <cell r="B313">
            <v>38377</v>
          </cell>
          <cell r="C313" t="str">
            <v>Trạm y tế thị trấn Nưa</v>
          </cell>
          <cell r="D313" t="str">
            <v>Xã</v>
          </cell>
          <cell r="E313" t="str">
            <v>Chưa xếp hạng</v>
          </cell>
          <cell r="F313" t="str">
            <v>Công lập</v>
          </cell>
          <cell r="G313" t="str">
            <v>Huyện Triệu Sơn</v>
          </cell>
          <cell r="H313" t="str">
            <v>Bảo hiểm xã hội huyện Triệu Sơn</v>
          </cell>
        </row>
        <row r="314">
          <cell r="B314">
            <v>38378</v>
          </cell>
          <cell r="C314" t="str">
            <v>Trạm y tế xã Đồng Lợi</v>
          </cell>
          <cell r="D314" t="str">
            <v>Xã</v>
          </cell>
          <cell r="E314" t="str">
            <v>Chưa xếp hạng</v>
          </cell>
          <cell r="F314" t="str">
            <v>Công lập</v>
          </cell>
          <cell r="G314" t="str">
            <v>Huyện Triệu Sơn</v>
          </cell>
          <cell r="H314" t="str">
            <v>Bảo hiểm xã hội huyện Triệu Sơn</v>
          </cell>
        </row>
        <row r="315">
          <cell r="B315">
            <v>38379</v>
          </cell>
          <cell r="C315" t="str">
            <v>Trạm y tế Xã Đồng Tiến</v>
          </cell>
          <cell r="D315" t="str">
            <v>Xã</v>
          </cell>
          <cell r="E315" t="str">
            <v>Chưa xếp hạng</v>
          </cell>
          <cell r="F315" t="str">
            <v>Công lập</v>
          </cell>
          <cell r="G315" t="str">
            <v>Huyện Triệu Sơn</v>
          </cell>
          <cell r="H315" t="str">
            <v>Bảo hiểm xã hội huyện Triệu Sơn</v>
          </cell>
        </row>
        <row r="316">
          <cell r="B316">
            <v>38380</v>
          </cell>
          <cell r="C316" t="str">
            <v>Trạm y tế xã Đồng Thắng</v>
          </cell>
          <cell r="D316" t="str">
            <v>Xã</v>
          </cell>
          <cell r="E316" t="str">
            <v>Chưa xếp hạng</v>
          </cell>
          <cell r="F316" t="str">
            <v>Công lập</v>
          </cell>
          <cell r="G316" t="str">
            <v>Huyện Triệu Sơn</v>
          </cell>
          <cell r="H316" t="str">
            <v>Bảo hiểm xã hội huyện Triệu Sơn</v>
          </cell>
        </row>
        <row r="317">
          <cell r="B317">
            <v>38381</v>
          </cell>
          <cell r="C317" t="str">
            <v>Trạm y tế xã Tiến Nông</v>
          </cell>
          <cell r="D317" t="str">
            <v>Xã</v>
          </cell>
          <cell r="E317" t="str">
            <v>Chưa xếp hạng</v>
          </cell>
          <cell r="F317" t="str">
            <v>Công lập</v>
          </cell>
          <cell r="G317" t="str">
            <v>Huyện Triệu Sơn</v>
          </cell>
          <cell r="H317" t="str">
            <v>Bảo hiểm xã hội huyện Triệu Sơn</v>
          </cell>
        </row>
        <row r="318">
          <cell r="B318">
            <v>38382</v>
          </cell>
          <cell r="C318" t="str">
            <v>Trạm y tế xã Khuyến Nông</v>
          </cell>
          <cell r="D318" t="str">
            <v>Xã</v>
          </cell>
          <cell r="E318" t="str">
            <v>Chưa xếp hạng</v>
          </cell>
          <cell r="F318" t="str">
            <v>Công lập</v>
          </cell>
          <cell r="G318" t="str">
            <v>Huyện Triệu Sơn</v>
          </cell>
          <cell r="H318" t="str">
            <v>Bảo hiểm xã hội huyện Triệu Sơn</v>
          </cell>
        </row>
        <row r="319">
          <cell r="B319">
            <v>38383</v>
          </cell>
          <cell r="C319" t="str">
            <v>Trạm y tế xã Xuân Thịnh</v>
          </cell>
          <cell r="D319" t="str">
            <v>Xã</v>
          </cell>
          <cell r="E319" t="str">
            <v>Chưa xếp hạng</v>
          </cell>
          <cell r="F319" t="str">
            <v>Công lập</v>
          </cell>
          <cell r="G319" t="str">
            <v>Huyện Triệu Sơn</v>
          </cell>
          <cell r="H319" t="str">
            <v>Bảo hiểm xã hội huyện Triệu Sơn</v>
          </cell>
        </row>
        <row r="320">
          <cell r="B320">
            <v>38384</v>
          </cell>
          <cell r="C320" t="str">
            <v>Trạm y tế xã Xuân Lộc</v>
          </cell>
          <cell r="D320" t="str">
            <v>Xã</v>
          </cell>
          <cell r="E320" t="str">
            <v>Chưa xếp hạng</v>
          </cell>
          <cell r="F320" t="str">
            <v>Công lập</v>
          </cell>
          <cell r="G320" t="str">
            <v>Huyện Triệu Sơn</v>
          </cell>
          <cell r="H320" t="str">
            <v>Bảo hiểm xã hội huyện Triệu Sơn</v>
          </cell>
        </row>
        <row r="321">
          <cell r="B321">
            <v>38385</v>
          </cell>
          <cell r="C321" t="str">
            <v>Trạm y tế xã Thọ Dân</v>
          </cell>
          <cell r="D321" t="str">
            <v>Xã</v>
          </cell>
          <cell r="E321" t="str">
            <v>Chưa xếp hạng</v>
          </cell>
          <cell r="F321" t="str">
            <v>Công lập</v>
          </cell>
          <cell r="G321" t="str">
            <v>Huyện Triệu Sơn</v>
          </cell>
          <cell r="H321" t="str">
            <v>Bảo hiểm xã hội huyện Triệu Sơn</v>
          </cell>
        </row>
        <row r="322">
          <cell r="B322">
            <v>38386</v>
          </cell>
          <cell r="C322" t="str">
            <v>Trạm y tế xã Xuân Thọ</v>
          </cell>
          <cell r="D322" t="str">
            <v>Xã</v>
          </cell>
          <cell r="E322" t="str">
            <v>Chưa xếp hạng</v>
          </cell>
          <cell r="F322" t="str">
            <v>Công lập</v>
          </cell>
          <cell r="G322" t="str">
            <v>Huyện Triệu Sơn</v>
          </cell>
          <cell r="H322" t="str">
            <v>Bảo hiểm xã hội huyện Triệu Sơn</v>
          </cell>
        </row>
        <row r="323">
          <cell r="B323">
            <v>38387</v>
          </cell>
          <cell r="C323" t="str">
            <v>Trạm y tế xã Thọ Tân</v>
          </cell>
          <cell r="D323" t="str">
            <v>Xã</v>
          </cell>
          <cell r="E323" t="str">
            <v>Chưa xếp hạng</v>
          </cell>
          <cell r="F323" t="str">
            <v>Công lập</v>
          </cell>
          <cell r="G323" t="str">
            <v>Huyện Triệu Sơn</v>
          </cell>
          <cell r="H323" t="str">
            <v>Bảo hiểm xã hội huyện Triệu Sơn</v>
          </cell>
        </row>
        <row r="324">
          <cell r="B324">
            <v>38388</v>
          </cell>
          <cell r="C324" t="str">
            <v>Trạm y tế xã Thọ Ngọc</v>
          </cell>
          <cell r="D324" t="str">
            <v>Xã</v>
          </cell>
          <cell r="E324" t="str">
            <v>Chưa xếp hạng</v>
          </cell>
          <cell r="F324" t="str">
            <v>Công lập</v>
          </cell>
          <cell r="G324" t="str">
            <v>Huyện Triệu Sơn</v>
          </cell>
          <cell r="H324" t="str">
            <v>Bảo hiểm xã hội huyện Triệu Sơn</v>
          </cell>
        </row>
        <row r="325">
          <cell r="B325">
            <v>38389</v>
          </cell>
          <cell r="C325" t="str">
            <v>Trạm y tế xã Thọ Cường</v>
          </cell>
          <cell r="D325" t="str">
            <v>Xã</v>
          </cell>
          <cell r="E325" t="str">
            <v>Chưa xếp hạng</v>
          </cell>
          <cell r="F325" t="str">
            <v>Công lập</v>
          </cell>
          <cell r="G325" t="str">
            <v>Huyện Triệu Sơn</v>
          </cell>
          <cell r="H325" t="str">
            <v>Bảo hiểm xã hội huyện Triệu Sơn</v>
          </cell>
        </row>
        <row r="326">
          <cell r="B326">
            <v>38390</v>
          </cell>
          <cell r="C326" t="str">
            <v>Trạm y tế xã Thọ Phú</v>
          </cell>
          <cell r="D326" t="str">
            <v>Xã</v>
          </cell>
          <cell r="E326" t="str">
            <v>Chưa xếp hạng</v>
          </cell>
          <cell r="F326" t="str">
            <v>Công lập</v>
          </cell>
          <cell r="G326" t="str">
            <v>Huyện Triệu Sơn</v>
          </cell>
          <cell r="H326" t="str">
            <v>Bảo hiểm xã hội huyện Triệu Sơn</v>
          </cell>
        </row>
        <row r="327">
          <cell r="B327">
            <v>38391</v>
          </cell>
          <cell r="C327" t="str">
            <v>Trạm y tế xã Thọ Vực</v>
          </cell>
          <cell r="D327" t="str">
            <v>Xã</v>
          </cell>
          <cell r="E327" t="str">
            <v>Chưa xếp hạng</v>
          </cell>
          <cell r="F327" t="str">
            <v>Công lập</v>
          </cell>
          <cell r="G327" t="str">
            <v>Huyện Triệu Sơn</v>
          </cell>
          <cell r="H327" t="str">
            <v>Bảo hiểm xã hội huyện Triệu Sơn</v>
          </cell>
        </row>
        <row r="328">
          <cell r="B328">
            <v>38392</v>
          </cell>
          <cell r="C328" t="str">
            <v>Trạm y tế xã Thọ Thế</v>
          </cell>
          <cell r="D328" t="str">
            <v>Xã</v>
          </cell>
          <cell r="E328" t="str">
            <v>Chưa xếp hạng</v>
          </cell>
          <cell r="F328" t="str">
            <v>Công lập</v>
          </cell>
          <cell r="G328" t="str">
            <v>Huyện Triệu Sơn</v>
          </cell>
          <cell r="H328" t="str">
            <v>Bảo hiểm xã hội huyện Triệu Sơn</v>
          </cell>
        </row>
        <row r="329">
          <cell r="B329">
            <v>38393</v>
          </cell>
          <cell r="C329" t="str">
            <v>Trạm y tế xã Nông Trường</v>
          </cell>
          <cell r="D329" t="str">
            <v>Xã</v>
          </cell>
          <cell r="E329" t="str">
            <v>Chưa xếp hạng</v>
          </cell>
          <cell r="F329" t="str">
            <v>Công lập</v>
          </cell>
          <cell r="G329" t="str">
            <v>Huyện Triệu Sơn</v>
          </cell>
          <cell r="H329" t="str">
            <v>Bảo hiểm xã hội huyện Triệu Sơn</v>
          </cell>
        </row>
        <row r="330">
          <cell r="B330">
            <v>38394</v>
          </cell>
          <cell r="C330" t="str">
            <v>Trạm y tế xã Bình Sơn</v>
          </cell>
          <cell r="D330" t="str">
            <v>Xã</v>
          </cell>
          <cell r="E330" t="str">
            <v>Chưa xếp hạng</v>
          </cell>
          <cell r="F330" t="str">
            <v>Công lập</v>
          </cell>
          <cell r="G330" t="str">
            <v>Huyện Triệu Sơn</v>
          </cell>
          <cell r="H330" t="str">
            <v>Bảo hiểm xã hội huyện Triệu Sơn</v>
          </cell>
        </row>
        <row r="331">
          <cell r="B331">
            <v>38395</v>
          </cell>
          <cell r="C331" t="str">
            <v>Trạm y tế thị trấn Thiệu Hóa</v>
          </cell>
          <cell r="D331" t="str">
            <v>Xã</v>
          </cell>
          <cell r="E331" t="str">
            <v>Chưa xếp hạng</v>
          </cell>
          <cell r="F331" t="str">
            <v>Công lập</v>
          </cell>
          <cell r="G331" t="str">
            <v>Huyện Thiệu Hóa</v>
          </cell>
          <cell r="H331" t="str">
            <v>Bảo hiểm xã hội huyện Thiệu Hóa</v>
          </cell>
        </row>
        <row r="332">
          <cell r="B332">
            <v>38396</v>
          </cell>
          <cell r="C332" t="str">
            <v>Trạm y tế xã Thiệu Ngọc</v>
          </cell>
          <cell r="D332" t="str">
            <v>Xã</v>
          </cell>
          <cell r="E332" t="str">
            <v>Chưa xếp hạng</v>
          </cell>
          <cell r="F332" t="str">
            <v>Công lập</v>
          </cell>
          <cell r="G332" t="str">
            <v>Huyện Thiệu Hóa</v>
          </cell>
          <cell r="H332" t="str">
            <v>Bảo hiểm xã hội huyện Thiệu Hóa</v>
          </cell>
        </row>
        <row r="333">
          <cell r="B333">
            <v>38397</v>
          </cell>
          <cell r="C333" t="str">
            <v>Trạm y tế xã Thiệu Vũ</v>
          </cell>
          <cell r="D333" t="str">
            <v>Xã</v>
          </cell>
          <cell r="E333" t="str">
            <v>Chưa xếp hạng</v>
          </cell>
          <cell r="F333" t="str">
            <v>Công lập</v>
          </cell>
          <cell r="G333" t="str">
            <v>Huyện Thiệu Hóa</v>
          </cell>
          <cell r="H333" t="str">
            <v>Bảo hiểm xã hội huyện Thiệu Hóa</v>
          </cell>
        </row>
        <row r="334">
          <cell r="B334">
            <v>38398</v>
          </cell>
          <cell r="C334" t="str">
            <v>Trạm y tế xã Thiệu Phúc</v>
          </cell>
          <cell r="D334" t="str">
            <v>Xã</v>
          </cell>
          <cell r="E334" t="str">
            <v>Chưa xếp hạng</v>
          </cell>
          <cell r="F334" t="str">
            <v>Công lập</v>
          </cell>
          <cell r="G334" t="str">
            <v>Huyện Thiệu Hóa</v>
          </cell>
          <cell r="H334" t="str">
            <v>Bảo hiểm xã hội huyện Thiệu Hóa</v>
          </cell>
        </row>
        <row r="335">
          <cell r="B335">
            <v>38399</v>
          </cell>
          <cell r="C335" t="str">
            <v>Trạm y tế Xã Thiệu Tiến</v>
          </cell>
          <cell r="D335" t="str">
            <v>Xã</v>
          </cell>
          <cell r="E335" t="str">
            <v>Chưa xếp hạng</v>
          </cell>
          <cell r="F335" t="str">
            <v>Công lập</v>
          </cell>
          <cell r="G335" t="str">
            <v>Huyện Thiệu Hóa</v>
          </cell>
          <cell r="H335" t="str">
            <v>Bảo hiểm xã hội huyện Thiệu Hóa</v>
          </cell>
        </row>
        <row r="336">
          <cell r="B336">
            <v>38400</v>
          </cell>
          <cell r="C336" t="str">
            <v>Trạm y tế xã Thiệu Công</v>
          </cell>
          <cell r="D336" t="str">
            <v>Xã</v>
          </cell>
          <cell r="E336" t="str">
            <v>Chưa xếp hạng</v>
          </cell>
          <cell r="F336" t="str">
            <v>Công lập</v>
          </cell>
          <cell r="G336" t="str">
            <v>Huyện Thiệu Hóa</v>
          </cell>
          <cell r="H336" t="str">
            <v>Bảo hiểm xã hội huyện Thiệu Hóa</v>
          </cell>
        </row>
        <row r="337">
          <cell r="B337">
            <v>38401</v>
          </cell>
          <cell r="C337" t="str">
            <v>Trạm y tế xã Thiệu Phú</v>
          </cell>
          <cell r="D337" t="str">
            <v>Xã</v>
          </cell>
          <cell r="E337" t="str">
            <v>Chưa xếp hạng</v>
          </cell>
          <cell r="F337" t="str">
            <v>Công lập</v>
          </cell>
          <cell r="G337" t="str">
            <v>Huyện Thiệu Hóa</v>
          </cell>
          <cell r="H337" t="str">
            <v>Bảo hiểm xã hội huyện Thiệu Hóa</v>
          </cell>
        </row>
        <row r="338">
          <cell r="B338">
            <v>38402</v>
          </cell>
          <cell r="C338" t="str">
            <v>Trạm y tế xã Thiệu Long</v>
          </cell>
          <cell r="D338" t="str">
            <v>Xã</v>
          </cell>
          <cell r="E338" t="str">
            <v>Chưa xếp hạng</v>
          </cell>
          <cell r="F338" t="str">
            <v>Công lập</v>
          </cell>
          <cell r="G338" t="str">
            <v>Huyện Thiệu Hóa</v>
          </cell>
          <cell r="H338" t="str">
            <v>Bảo hiểm xã hội huyện Thiệu Hóa</v>
          </cell>
        </row>
        <row r="339">
          <cell r="B339">
            <v>38403</v>
          </cell>
          <cell r="C339" t="str">
            <v>Trạm y tế xã Thiệu Giang</v>
          </cell>
          <cell r="D339" t="str">
            <v>Xã</v>
          </cell>
          <cell r="E339" t="str">
            <v>Chưa xếp hạng</v>
          </cell>
          <cell r="F339" t="str">
            <v>Công lập</v>
          </cell>
          <cell r="G339" t="str">
            <v>Huyện Thiệu Hóa</v>
          </cell>
          <cell r="H339" t="str">
            <v>Bảo hiểm xã hội huyện Thiệu Hóa</v>
          </cell>
        </row>
        <row r="340">
          <cell r="B340">
            <v>38404</v>
          </cell>
          <cell r="C340" t="str">
            <v>Trạm y tế xã Thiệu Duy</v>
          </cell>
          <cell r="D340" t="str">
            <v>Xã</v>
          </cell>
          <cell r="E340" t="str">
            <v>Chưa xếp hạng</v>
          </cell>
          <cell r="F340" t="str">
            <v>Công lập</v>
          </cell>
          <cell r="G340" t="str">
            <v>Huyện Thiệu Hóa</v>
          </cell>
          <cell r="H340" t="str">
            <v>Bảo hiểm xã hội huyện Thiệu Hóa</v>
          </cell>
        </row>
        <row r="341">
          <cell r="B341">
            <v>38405</v>
          </cell>
          <cell r="C341" t="str">
            <v>Trạm y tế xã Thiệu Nguyên</v>
          </cell>
          <cell r="D341" t="str">
            <v>Xã</v>
          </cell>
          <cell r="E341" t="str">
            <v>Chưa xếp hạng</v>
          </cell>
          <cell r="F341" t="str">
            <v>Công lập</v>
          </cell>
          <cell r="G341" t="str">
            <v>Huyện Thiệu Hóa</v>
          </cell>
          <cell r="H341" t="str">
            <v>Bảo hiểm xã hội huyện Thiệu Hóa</v>
          </cell>
        </row>
        <row r="342">
          <cell r="B342">
            <v>38406</v>
          </cell>
          <cell r="C342" t="str">
            <v>Trạm y tế xã Thiệu Hợp</v>
          </cell>
          <cell r="D342" t="str">
            <v>Xã</v>
          </cell>
          <cell r="E342" t="str">
            <v>Chưa xếp hạng</v>
          </cell>
          <cell r="F342" t="str">
            <v>Công lập</v>
          </cell>
          <cell r="G342" t="str">
            <v>Huyện Thiệu Hóa</v>
          </cell>
          <cell r="H342" t="str">
            <v>Bảo hiểm xã hội huyện Thiệu Hóa</v>
          </cell>
        </row>
        <row r="343">
          <cell r="B343">
            <v>38407</v>
          </cell>
          <cell r="C343" t="str">
            <v>Trạm y tế xã Thiệu Thịnh</v>
          </cell>
          <cell r="D343" t="str">
            <v>Xã</v>
          </cell>
          <cell r="E343" t="str">
            <v>Chưa xếp hạng</v>
          </cell>
          <cell r="F343" t="str">
            <v>Công lập</v>
          </cell>
          <cell r="G343" t="str">
            <v>Huyện Thiệu Hóa</v>
          </cell>
          <cell r="H343" t="str">
            <v>Bảo hiểm xã hội huyện Thiệu Hóa</v>
          </cell>
        </row>
        <row r="344">
          <cell r="B344">
            <v>38408</v>
          </cell>
          <cell r="C344" t="str">
            <v>Trạm y tế xã Thiệu Quang</v>
          </cell>
          <cell r="D344" t="str">
            <v>Xã</v>
          </cell>
          <cell r="E344" t="str">
            <v>Chưa xếp hạng</v>
          </cell>
          <cell r="F344" t="str">
            <v>Công lập</v>
          </cell>
          <cell r="G344" t="str">
            <v>Huyện Thiệu Hóa</v>
          </cell>
          <cell r="H344" t="str">
            <v>Bảo hiểm xã hội huyện Thiệu Hóa</v>
          </cell>
        </row>
        <row r="345">
          <cell r="B345">
            <v>38409</v>
          </cell>
          <cell r="C345" t="str">
            <v>Trạm y tế xã Thiệu Thành</v>
          </cell>
          <cell r="D345" t="str">
            <v>Xã</v>
          </cell>
          <cell r="E345" t="str">
            <v>Chưa xếp hạng</v>
          </cell>
          <cell r="F345" t="str">
            <v>Công lập</v>
          </cell>
          <cell r="G345" t="str">
            <v>Huyện Thiệu Hóa</v>
          </cell>
          <cell r="H345" t="str">
            <v>Bảo hiểm xã hội huyện Thiệu Hóa</v>
          </cell>
        </row>
        <row r="346">
          <cell r="B346">
            <v>38410</v>
          </cell>
          <cell r="C346" t="str">
            <v>Trạm y tế xã Thiệu Toán</v>
          </cell>
          <cell r="D346" t="str">
            <v>Xã</v>
          </cell>
          <cell r="E346" t="str">
            <v>Chưa xếp hạng</v>
          </cell>
          <cell r="F346" t="str">
            <v>Công lập</v>
          </cell>
          <cell r="G346" t="str">
            <v>Huyện Thiệu Hóa</v>
          </cell>
          <cell r="H346" t="str">
            <v>Bảo hiểm xã hội huyện Thiệu Hóa</v>
          </cell>
        </row>
        <row r="347">
          <cell r="B347">
            <v>38411</v>
          </cell>
          <cell r="C347" t="str">
            <v>Trạm y tế Xã Thiệu Chính</v>
          </cell>
          <cell r="D347" t="str">
            <v>Xã</v>
          </cell>
          <cell r="E347" t="str">
            <v>Chưa xếp hạng</v>
          </cell>
          <cell r="F347" t="str">
            <v>Công lập</v>
          </cell>
          <cell r="G347" t="str">
            <v>Huyện Thiệu Hóa</v>
          </cell>
          <cell r="H347" t="str">
            <v>Bảo hiểm xã hội huyện Thiệu Hóa</v>
          </cell>
        </row>
        <row r="348">
          <cell r="B348">
            <v>38412</v>
          </cell>
          <cell r="C348" t="str">
            <v>Trạm y tế xã Thiệu Hòa</v>
          </cell>
          <cell r="D348" t="str">
            <v>Xã</v>
          </cell>
          <cell r="E348" t="str">
            <v>Chưa xếp hạng</v>
          </cell>
          <cell r="F348" t="str">
            <v>Công lập</v>
          </cell>
          <cell r="G348" t="str">
            <v>Huyện Thiệu Hóa</v>
          </cell>
          <cell r="H348" t="str">
            <v>Bảo hiểm xã hội huyện Thiệu Hóa</v>
          </cell>
        </row>
        <row r="349">
          <cell r="B349">
            <v>38414</v>
          </cell>
          <cell r="C349" t="str">
            <v>Trạm Y tế xã Minh Tâm</v>
          </cell>
          <cell r="D349" t="str">
            <v>Xã</v>
          </cell>
          <cell r="E349" t="str">
            <v>Chưa xếp hạng</v>
          </cell>
          <cell r="F349" t="str">
            <v>Công lập</v>
          </cell>
          <cell r="G349" t="str">
            <v>Huyện Thiệu Hóa</v>
          </cell>
          <cell r="H349" t="str">
            <v>Bảo hiểm xã hội huyện Thiệu Hóa</v>
          </cell>
        </row>
        <row r="350">
          <cell r="B350">
            <v>38415</v>
          </cell>
          <cell r="C350" t="str">
            <v>Trạm y tế xã Thiệu Viên</v>
          </cell>
          <cell r="D350" t="str">
            <v>Xã</v>
          </cell>
          <cell r="E350" t="str">
            <v>Chưa xếp hạng</v>
          </cell>
          <cell r="F350" t="str">
            <v>Công lập</v>
          </cell>
          <cell r="G350" t="str">
            <v>Huyện Thiệu Hóa</v>
          </cell>
          <cell r="H350" t="str">
            <v>Bảo hiểm xã hội huyện Thiệu Hóa</v>
          </cell>
        </row>
        <row r="351">
          <cell r="B351">
            <v>38416</v>
          </cell>
          <cell r="C351" t="str">
            <v>Trạm y tế xã Thiệu Lý</v>
          </cell>
          <cell r="D351" t="str">
            <v>Xã</v>
          </cell>
          <cell r="E351" t="str">
            <v>Chưa xếp hạng</v>
          </cell>
          <cell r="F351" t="str">
            <v>Công lập</v>
          </cell>
          <cell r="G351" t="str">
            <v>Huyện Thiệu Hóa</v>
          </cell>
          <cell r="H351" t="str">
            <v>Bảo hiểm xã hội huyện Thiệu Hóa</v>
          </cell>
        </row>
        <row r="352">
          <cell r="B352">
            <v>38417</v>
          </cell>
          <cell r="C352" t="str">
            <v>Trạm y tế xã Thiệu Vận</v>
          </cell>
          <cell r="D352" t="str">
            <v>Xã</v>
          </cell>
          <cell r="E352" t="str">
            <v>Chưa xếp hạng</v>
          </cell>
          <cell r="F352" t="str">
            <v>Công lập</v>
          </cell>
          <cell r="G352" t="str">
            <v>Huyện Thiệu Hóa</v>
          </cell>
          <cell r="H352" t="str">
            <v>Bảo hiểm xã hội huyện Thiệu Hóa</v>
          </cell>
        </row>
        <row r="353">
          <cell r="B353">
            <v>38418</v>
          </cell>
          <cell r="C353" t="str">
            <v>Trạm y tế xã Thiệu Trung</v>
          </cell>
          <cell r="D353" t="str">
            <v>Xã</v>
          </cell>
          <cell r="E353" t="str">
            <v>Chưa xếp hạng</v>
          </cell>
          <cell r="F353" t="str">
            <v>Công lập</v>
          </cell>
          <cell r="G353" t="str">
            <v>Huyện Thiệu Hóa</v>
          </cell>
          <cell r="H353" t="str">
            <v>Bảo hiểm xã hội huyện Thiệu Hóa</v>
          </cell>
        </row>
        <row r="354">
          <cell r="B354">
            <v>38420</v>
          </cell>
          <cell r="C354" t="str">
            <v>Trạm Y tế xã Tân Châu</v>
          </cell>
          <cell r="D354" t="str">
            <v>Xã</v>
          </cell>
          <cell r="E354" t="str">
            <v>Chưa xếp hạng</v>
          </cell>
          <cell r="F354" t="str">
            <v>Công lập</v>
          </cell>
          <cell r="G354" t="str">
            <v>Huyện Thiệu Hóa</v>
          </cell>
          <cell r="H354" t="str">
            <v>Bảo hiểm xã hội huyện Thiệu Hóa</v>
          </cell>
        </row>
        <row r="355">
          <cell r="B355">
            <v>38421</v>
          </cell>
          <cell r="C355" t="str">
            <v>Trạm y tế xã Thiệu Vân</v>
          </cell>
          <cell r="D355" t="str">
            <v>Xã</v>
          </cell>
          <cell r="E355" t="str">
            <v>Chưa xếp hạng</v>
          </cell>
          <cell r="F355" t="str">
            <v>Công lập</v>
          </cell>
          <cell r="G355" t="str">
            <v>Thành phố Thanh Hóa</v>
          </cell>
          <cell r="H355" t="str">
            <v>Bảo hiểm xã hội tỉnh Thanh Hóa</v>
          </cell>
        </row>
        <row r="356">
          <cell r="B356">
            <v>38422</v>
          </cell>
          <cell r="C356" t="str">
            <v>Trạm y tế xã Thiệu Giao</v>
          </cell>
          <cell r="D356" t="str">
            <v>Xã</v>
          </cell>
          <cell r="E356" t="str">
            <v>Chưa xếp hạng</v>
          </cell>
          <cell r="F356" t="str">
            <v>Công lập</v>
          </cell>
          <cell r="G356" t="str">
            <v>Huyện Thiệu Hóa</v>
          </cell>
          <cell r="H356" t="str">
            <v>Bảo hiểm xã hội huyện Thiệu Hóa</v>
          </cell>
        </row>
        <row r="357">
          <cell r="B357">
            <v>38423</v>
          </cell>
          <cell r="C357" t="str">
            <v>Trạm y tế phường Thiệu Khánh</v>
          </cell>
          <cell r="D357" t="str">
            <v>Xã</v>
          </cell>
          <cell r="E357" t="str">
            <v>Chưa xếp hạng</v>
          </cell>
          <cell r="F357" t="str">
            <v>Công lập</v>
          </cell>
          <cell r="G357" t="str">
            <v>Thành phố Thanh Hóa</v>
          </cell>
          <cell r="H357" t="str">
            <v>Bảo hiểm xã hội tỉnh Thanh Hóa</v>
          </cell>
        </row>
        <row r="358">
          <cell r="B358">
            <v>38424</v>
          </cell>
          <cell r="C358" t="str">
            <v>Trạm y tế phường Thiệu Dương</v>
          </cell>
          <cell r="D358" t="str">
            <v>Xã</v>
          </cell>
          <cell r="E358" t="str">
            <v>Chưa xếp hạng</v>
          </cell>
          <cell r="F358" t="str">
            <v>Công lập</v>
          </cell>
          <cell r="G358" t="str">
            <v>Thành phố Thanh Hóa</v>
          </cell>
          <cell r="H358" t="str">
            <v>Bảo hiểm xã hội tỉnh Thanh Hóa</v>
          </cell>
        </row>
        <row r="359">
          <cell r="B359">
            <v>38426</v>
          </cell>
          <cell r="C359" t="str">
            <v>Trạm Y tế Thị trấn Bút Sơn</v>
          </cell>
          <cell r="D359" t="str">
            <v>Xã</v>
          </cell>
          <cell r="E359" t="str">
            <v>Chưa xếp hạng</v>
          </cell>
          <cell r="F359" t="str">
            <v>Công lập</v>
          </cell>
          <cell r="G359" t="str">
            <v>Huyện Hoằng Hóa</v>
          </cell>
          <cell r="H359" t="str">
            <v>Bảo hiểm xã hội huyện Hoằng Hóa</v>
          </cell>
        </row>
        <row r="360">
          <cell r="B360">
            <v>38427</v>
          </cell>
          <cell r="C360" t="str">
            <v>Trạm y tế phường Tào Xuyên</v>
          </cell>
          <cell r="D360" t="str">
            <v>Xã</v>
          </cell>
          <cell r="E360" t="str">
            <v>Chưa xếp hạng</v>
          </cell>
          <cell r="F360" t="str">
            <v>Công lập</v>
          </cell>
          <cell r="G360" t="str">
            <v>Thành phố Thanh Hóa</v>
          </cell>
          <cell r="H360" t="str">
            <v>Bảo hiểm xã hội tỉnh Thanh Hóa</v>
          </cell>
        </row>
        <row r="361">
          <cell r="B361">
            <v>38428</v>
          </cell>
          <cell r="C361" t="str">
            <v>Trạm y tế xã Hoằng Giang</v>
          </cell>
          <cell r="D361" t="str">
            <v>Xã</v>
          </cell>
          <cell r="E361" t="str">
            <v>Chưa xếp hạng</v>
          </cell>
          <cell r="F361" t="str">
            <v>Công lập</v>
          </cell>
          <cell r="G361" t="str">
            <v>Huyện Hoằng Hóa</v>
          </cell>
          <cell r="H361" t="str">
            <v>Bảo hiểm xã hội huyện Hoằng Hóa</v>
          </cell>
        </row>
        <row r="362">
          <cell r="B362">
            <v>38429</v>
          </cell>
          <cell r="C362" t="str">
            <v>Trạm y tế xã Hoằng Xuân</v>
          </cell>
          <cell r="D362" t="str">
            <v>Xã</v>
          </cell>
          <cell r="E362" t="str">
            <v>Chưa xếp hạng</v>
          </cell>
          <cell r="F362" t="str">
            <v>Công lập</v>
          </cell>
          <cell r="G362" t="str">
            <v>Huyện Hoằng Hóa</v>
          </cell>
          <cell r="H362" t="str">
            <v>Bảo hiểm xã hội huyện Hoằng Hóa</v>
          </cell>
        </row>
        <row r="363">
          <cell r="B363">
            <v>38431</v>
          </cell>
          <cell r="C363" t="str">
            <v>Trạm y tế xã Hoằng Phượng</v>
          </cell>
          <cell r="D363" t="str">
            <v>Xã</v>
          </cell>
          <cell r="E363" t="str">
            <v>Chưa xếp hạng</v>
          </cell>
          <cell r="F363" t="str">
            <v>Công lập</v>
          </cell>
          <cell r="G363" t="str">
            <v>Huyện Hoằng Hóa</v>
          </cell>
          <cell r="H363" t="str">
            <v>Bảo hiểm xã hội huyện Hoằng Hóa</v>
          </cell>
        </row>
        <row r="364">
          <cell r="B364">
            <v>38432</v>
          </cell>
          <cell r="C364" t="str">
            <v>Trạm y tế xã Hoằng Phú</v>
          </cell>
          <cell r="D364" t="str">
            <v>Xã</v>
          </cell>
          <cell r="E364" t="str">
            <v>Chưa xếp hạng</v>
          </cell>
          <cell r="F364" t="str">
            <v>Công lập</v>
          </cell>
          <cell r="G364" t="str">
            <v>Huyện Hoằng Hóa</v>
          </cell>
          <cell r="H364" t="str">
            <v>Bảo hiểm xã hội huyện Hoằng Hóa</v>
          </cell>
        </row>
        <row r="365">
          <cell r="B365">
            <v>38433</v>
          </cell>
          <cell r="C365" t="str">
            <v>Trạm y tế xã Hoằng Quỳ</v>
          </cell>
          <cell r="D365" t="str">
            <v>Xã</v>
          </cell>
          <cell r="E365" t="str">
            <v>Chưa xếp hạng</v>
          </cell>
          <cell r="F365" t="str">
            <v>Công lập</v>
          </cell>
          <cell r="G365" t="str">
            <v>Huyện Hoằng Hóa</v>
          </cell>
          <cell r="H365" t="str">
            <v>Bảo hiểm xã hội huyện Hoằng Hóa</v>
          </cell>
        </row>
        <row r="366">
          <cell r="B366">
            <v>38434</v>
          </cell>
          <cell r="C366" t="str">
            <v>Trạm y tế xã Hoằng Kim</v>
          </cell>
          <cell r="D366" t="str">
            <v>Xã</v>
          </cell>
          <cell r="E366" t="str">
            <v>Chưa xếp hạng</v>
          </cell>
          <cell r="F366" t="str">
            <v>Công lập</v>
          </cell>
          <cell r="G366" t="str">
            <v>Huyện Hoằng Hóa</v>
          </cell>
          <cell r="H366" t="str">
            <v>Bảo hiểm xã hội huyện Hoằng Hóa</v>
          </cell>
        </row>
        <row r="367">
          <cell r="B367">
            <v>38435</v>
          </cell>
          <cell r="C367" t="str">
            <v>Trạm y tế xã Hoằng Trung</v>
          </cell>
          <cell r="D367" t="str">
            <v>Xã</v>
          </cell>
          <cell r="E367" t="str">
            <v>Chưa xếp hạng</v>
          </cell>
          <cell r="F367" t="str">
            <v>Công lập</v>
          </cell>
          <cell r="G367" t="str">
            <v>Huyện Hoằng Hóa</v>
          </cell>
          <cell r="H367" t="str">
            <v>Bảo hiểm xã hội huyện Hoằng Hóa</v>
          </cell>
        </row>
        <row r="368">
          <cell r="B368">
            <v>38436</v>
          </cell>
          <cell r="C368" t="str">
            <v>Trạm y tế xã Hoằng Trinh</v>
          </cell>
          <cell r="D368" t="str">
            <v>Xã</v>
          </cell>
          <cell r="E368" t="str">
            <v>Chưa xếp hạng</v>
          </cell>
          <cell r="F368" t="str">
            <v>Công lập</v>
          </cell>
          <cell r="G368" t="str">
            <v>Huyện Hoằng Hóa</v>
          </cell>
          <cell r="H368" t="str">
            <v>Bảo hiểm xã hội huyện Hoằng Hóa</v>
          </cell>
        </row>
        <row r="369">
          <cell r="B369">
            <v>38437</v>
          </cell>
          <cell r="C369" t="str">
            <v>Trạm y tế xã Hoằng Sơn</v>
          </cell>
          <cell r="D369" t="str">
            <v>Xã</v>
          </cell>
          <cell r="E369" t="str">
            <v>Chưa xếp hạng</v>
          </cell>
          <cell r="F369" t="str">
            <v>Công lập</v>
          </cell>
          <cell r="G369" t="str">
            <v>Huyện Hoằng Hóa</v>
          </cell>
          <cell r="H369" t="str">
            <v>Bảo hiểm xã hội huyện Hoằng Hóa</v>
          </cell>
        </row>
        <row r="370">
          <cell r="B370">
            <v>38439</v>
          </cell>
          <cell r="C370" t="str">
            <v>Trạm y tế xã Hoằng Xuyên</v>
          </cell>
          <cell r="D370" t="str">
            <v>Xã</v>
          </cell>
          <cell r="E370" t="str">
            <v>Chưa xếp hạng</v>
          </cell>
          <cell r="F370" t="str">
            <v>Công lập</v>
          </cell>
          <cell r="G370" t="str">
            <v>Huyện Hoằng Hóa</v>
          </cell>
          <cell r="H370" t="str">
            <v>Bảo hiểm xã hội huyện Hoằng Hóa</v>
          </cell>
        </row>
        <row r="371">
          <cell r="B371">
            <v>38440</v>
          </cell>
          <cell r="C371" t="str">
            <v>Trạm y tế xã Hoằng Cát</v>
          </cell>
          <cell r="D371" t="str">
            <v>Xã</v>
          </cell>
          <cell r="E371" t="str">
            <v>Chưa xếp hạng</v>
          </cell>
          <cell r="F371" t="str">
            <v>Công lập</v>
          </cell>
          <cell r="G371" t="str">
            <v>Huyện Hoằng Hóa</v>
          </cell>
          <cell r="H371" t="str">
            <v>Bảo hiểm xã hội huyện Hoằng Hóa</v>
          </cell>
        </row>
        <row r="372">
          <cell r="B372">
            <v>38443</v>
          </cell>
          <cell r="C372" t="str">
            <v>Trạm y tế xã Hoằng Quý</v>
          </cell>
          <cell r="D372" t="str">
            <v>Xã</v>
          </cell>
          <cell r="E372" t="str">
            <v>Chưa xếp hạng</v>
          </cell>
          <cell r="F372" t="str">
            <v>Công lập</v>
          </cell>
          <cell r="G372" t="str">
            <v>Huyện Hoằng Hóa</v>
          </cell>
          <cell r="H372" t="str">
            <v>Bảo hiểm xã hội huyện Hoằng Hóa</v>
          </cell>
        </row>
        <row r="373">
          <cell r="B373">
            <v>38444</v>
          </cell>
          <cell r="C373" t="str">
            <v>Trạm y tế xã Hoằng Hợp</v>
          </cell>
          <cell r="D373" t="str">
            <v>Xã</v>
          </cell>
          <cell r="E373" t="str">
            <v>Chưa xếp hạng</v>
          </cell>
          <cell r="F373" t="str">
            <v>Công lập</v>
          </cell>
          <cell r="G373" t="str">
            <v>Huyện Hoằng Hóa</v>
          </cell>
          <cell r="H373" t="str">
            <v>Bảo hiểm xã hội huyện Hoằng Hóa</v>
          </cell>
        </row>
        <row r="374">
          <cell r="B374">
            <v>38445</v>
          </cell>
          <cell r="C374" t="str">
            <v>Trạm Y tế phường Long Anh</v>
          </cell>
          <cell r="D374" t="str">
            <v>Xã</v>
          </cell>
          <cell r="E374" t="str">
            <v>Chưa xếp hạng</v>
          </cell>
          <cell r="F374" t="str">
            <v>Công lập</v>
          </cell>
          <cell r="G374" t="str">
            <v>Thành phố Thanh Hóa</v>
          </cell>
          <cell r="H374" t="str">
            <v>Bảo hiểm xã hội tỉnh Thanh Hóa</v>
          </cell>
        </row>
        <row r="375">
          <cell r="B375">
            <v>38446</v>
          </cell>
          <cell r="C375" t="str">
            <v>Trạm y tế xã Hoằng Quang</v>
          </cell>
          <cell r="D375" t="str">
            <v>Xã</v>
          </cell>
          <cell r="E375" t="str">
            <v>Chưa xếp hạng</v>
          </cell>
          <cell r="F375" t="str">
            <v>Công lập</v>
          </cell>
          <cell r="G375" t="str">
            <v>Thành phố Thanh Hóa</v>
          </cell>
          <cell r="H375" t="str">
            <v>Bảo hiểm xã hội tỉnh Thanh Hóa</v>
          </cell>
        </row>
        <row r="376">
          <cell r="B376">
            <v>38449</v>
          </cell>
          <cell r="C376" t="str">
            <v>Trạm y tế xã Hoằng Đức</v>
          </cell>
          <cell r="D376" t="str">
            <v>Xã</v>
          </cell>
          <cell r="E376" t="str">
            <v>Chưa xếp hạng</v>
          </cell>
          <cell r="F376" t="str">
            <v>Công lập</v>
          </cell>
          <cell r="G376" t="str">
            <v>Huyện Hoằng Hóa</v>
          </cell>
          <cell r="H376" t="str">
            <v>Bảo hiểm xã hội huyện Hoằng Hóa</v>
          </cell>
        </row>
        <row r="377">
          <cell r="B377">
            <v>38450</v>
          </cell>
          <cell r="C377" t="str">
            <v>Trạm y tế xã Hoằng Hà</v>
          </cell>
          <cell r="D377" t="str">
            <v>Xã</v>
          </cell>
          <cell r="E377" t="str">
            <v>Chưa xếp hạng</v>
          </cell>
          <cell r="F377" t="str">
            <v>Công lập</v>
          </cell>
          <cell r="G377" t="str">
            <v>Huyện Hoằng Hóa</v>
          </cell>
          <cell r="H377" t="str">
            <v>Bảo hiểm xã hội huyện Hoằng Hóa</v>
          </cell>
        </row>
        <row r="378">
          <cell r="B378">
            <v>38451</v>
          </cell>
          <cell r="C378" t="str">
            <v>Trạm y tế xã Hoằng Đạt</v>
          </cell>
          <cell r="D378" t="str">
            <v>Xã</v>
          </cell>
          <cell r="E378" t="str">
            <v>Chưa xếp hạng</v>
          </cell>
          <cell r="F378" t="str">
            <v>Công lập</v>
          </cell>
          <cell r="G378" t="str">
            <v>Huyện Hoằng Hóa</v>
          </cell>
          <cell r="H378" t="str">
            <v>Bảo hiểm xã hội huyện Hoằng Hóa</v>
          </cell>
        </row>
        <row r="379">
          <cell r="B379">
            <v>38453</v>
          </cell>
          <cell r="C379" t="str">
            <v>Trạm y tế xã Hoằng Đạo</v>
          </cell>
          <cell r="D379" t="str">
            <v>Xã</v>
          </cell>
          <cell r="E379" t="str">
            <v>Chưa xếp hạng</v>
          </cell>
          <cell r="F379" t="str">
            <v>Công lập</v>
          </cell>
          <cell r="G379" t="str">
            <v>Huyện Hoằng Hóa</v>
          </cell>
          <cell r="H379" t="str">
            <v>Bảo hiểm xã hội huyện Hoằng Hóa</v>
          </cell>
        </row>
        <row r="380">
          <cell r="B380">
            <v>38454</v>
          </cell>
          <cell r="C380" t="str">
            <v>Trạm y tế xã Hoằng Thắng</v>
          </cell>
          <cell r="D380" t="str">
            <v>Xã</v>
          </cell>
          <cell r="E380" t="str">
            <v>Chưa xếp hạng</v>
          </cell>
          <cell r="F380" t="str">
            <v>Công lập</v>
          </cell>
          <cell r="G380" t="str">
            <v>Huyện Hoằng Hóa</v>
          </cell>
          <cell r="H380" t="str">
            <v>Bảo hiểm xã hội huyện Hoằng Hóa</v>
          </cell>
        </row>
        <row r="381">
          <cell r="B381">
            <v>38455</v>
          </cell>
          <cell r="C381" t="str">
            <v>Trạm y tế xã Hoằng Đồng</v>
          </cell>
          <cell r="D381" t="str">
            <v>Xã</v>
          </cell>
          <cell r="E381" t="str">
            <v>Chưa xếp hạng</v>
          </cell>
          <cell r="F381" t="str">
            <v>Công lập</v>
          </cell>
          <cell r="G381" t="str">
            <v>Huyện Hoằng Hóa</v>
          </cell>
          <cell r="H381" t="str">
            <v>Bảo hiểm xã hội huyện Hoằng Hóa</v>
          </cell>
        </row>
        <row r="382">
          <cell r="B382">
            <v>38456</v>
          </cell>
          <cell r="C382" t="str">
            <v>Trạm y tế xã Hoằng Thái</v>
          </cell>
          <cell r="D382" t="str">
            <v>Xã</v>
          </cell>
          <cell r="E382" t="str">
            <v>Chưa xếp hạng</v>
          </cell>
          <cell r="F382" t="str">
            <v>Công lập</v>
          </cell>
          <cell r="G382" t="str">
            <v>Huyện Hoằng Hóa</v>
          </cell>
          <cell r="H382" t="str">
            <v>Bảo hiểm xã hội huyện Hoằng Hóa</v>
          </cell>
        </row>
        <row r="383">
          <cell r="B383">
            <v>38457</v>
          </cell>
          <cell r="C383" t="str">
            <v>Trạm y tế xã Hoằng Thịnh</v>
          </cell>
          <cell r="D383" t="str">
            <v>Xã</v>
          </cell>
          <cell r="E383" t="str">
            <v>Chưa xếp hạng</v>
          </cell>
          <cell r="F383" t="str">
            <v>Công lập</v>
          </cell>
          <cell r="G383" t="str">
            <v>Huyện Hoằng Hóa</v>
          </cell>
          <cell r="H383" t="str">
            <v>Bảo hiểm xã hội huyện Hoằng Hóa</v>
          </cell>
        </row>
        <row r="384">
          <cell r="B384">
            <v>38458</v>
          </cell>
          <cell r="C384" t="str">
            <v>Trạm y tế xã Hoằng Thành</v>
          </cell>
          <cell r="D384" t="str">
            <v>Xã</v>
          </cell>
          <cell r="E384" t="str">
            <v>Chưa xếp hạng</v>
          </cell>
          <cell r="F384" t="str">
            <v>Công lập</v>
          </cell>
          <cell r="G384" t="str">
            <v>Huyện Hoằng Hóa</v>
          </cell>
          <cell r="H384" t="str">
            <v>Bảo hiểm xã hội huyện Hoằng Hóa</v>
          </cell>
        </row>
        <row r="385">
          <cell r="B385">
            <v>38459</v>
          </cell>
          <cell r="C385" t="str">
            <v>Trạm y tế xã Hoằng Lộc</v>
          </cell>
          <cell r="D385" t="str">
            <v>Xã</v>
          </cell>
          <cell r="E385" t="str">
            <v>Chưa xếp hạng</v>
          </cell>
          <cell r="F385" t="str">
            <v>Công lập</v>
          </cell>
          <cell r="G385" t="str">
            <v>Huyện Hoằng Hóa</v>
          </cell>
          <cell r="H385" t="str">
            <v>Bảo hiểm xã hội huyện Hoằng Hóa</v>
          </cell>
        </row>
        <row r="386">
          <cell r="B386">
            <v>38460</v>
          </cell>
          <cell r="C386" t="str">
            <v>Trạm y tế xã Hoằng Trạch</v>
          </cell>
          <cell r="D386" t="str">
            <v>Xã</v>
          </cell>
          <cell r="E386" t="str">
            <v>Chưa xếp hạng</v>
          </cell>
          <cell r="F386" t="str">
            <v>Công lập</v>
          </cell>
          <cell r="G386" t="str">
            <v>Huyện Hoằng Hóa</v>
          </cell>
          <cell r="H386" t="str">
            <v>Bảo hiểm xã hội huyện Hoằng Hóa</v>
          </cell>
        </row>
        <row r="387">
          <cell r="B387">
            <v>38461</v>
          </cell>
          <cell r="C387" t="str">
            <v>Trạm y tế xã Hoằng Đại</v>
          </cell>
          <cell r="D387" t="str">
            <v>Xã</v>
          </cell>
          <cell r="E387" t="str">
            <v>Chưa xếp hạng</v>
          </cell>
          <cell r="F387" t="str">
            <v>Công lập</v>
          </cell>
          <cell r="G387" t="str">
            <v>Thành phố Thanh Hóa</v>
          </cell>
          <cell r="H387" t="str">
            <v>Bảo hiểm xã hội tỉnh Thanh Hóa</v>
          </cell>
        </row>
        <row r="388">
          <cell r="B388">
            <v>38462</v>
          </cell>
          <cell r="C388" t="str">
            <v>Trạm y tế xã Hoằng Phong</v>
          </cell>
          <cell r="D388" t="str">
            <v>Xã</v>
          </cell>
          <cell r="E388" t="str">
            <v>Chưa xếp hạng</v>
          </cell>
          <cell r="F388" t="str">
            <v>Công lập</v>
          </cell>
          <cell r="G388" t="str">
            <v>Huyện Hoằng Hóa</v>
          </cell>
          <cell r="H388" t="str">
            <v>Bảo hiểm xã hội huyện Hoằng Hóa</v>
          </cell>
        </row>
        <row r="389">
          <cell r="B389">
            <v>38463</v>
          </cell>
          <cell r="C389" t="str">
            <v>Trạm y tế xã Hoằng Lưu</v>
          </cell>
          <cell r="D389" t="str">
            <v>Xã</v>
          </cell>
          <cell r="E389" t="str">
            <v>Chưa xếp hạng</v>
          </cell>
          <cell r="F389" t="str">
            <v>Công lập</v>
          </cell>
          <cell r="G389" t="str">
            <v>Huyện Hoằng Hóa</v>
          </cell>
          <cell r="H389" t="str">
            <v>Bảo hiểm xã hội huyện Hoằng Hóa</v>
          </cell>
        </row>
        <row r="390">
          <cell r="B390">
            <v>38464</v>
          </cell>
          <cell r="C390" t="str">
            <v>Trạm y tế xã Hoằng Châu</v>
          </cell>
          <cell r="D390" t="str">
            <v>Xã</v>
          </cell>
          <cell r="E390" t="str">
            <v>Chưa xếp hạng</v>
          </cell>
          <cell r="F390" t="str">
            <v>Công lập</v>
          </cell>
          <cell r="G390" t="str">
            <v>Huyện Hoằng Hóa</v>
          </cell>
          <cell r="H390" t="str">
            <v>Bảo hiểm xã hội huyện Hoằng Hóa</v>
          </cell>
        </row>
        <row r="391">
          <cell r="B391">
            <v>38465</v>
          </cell>
          <cell r="C391" t="str">
            <v>Trạm y tế xã Hoằng Tân</v>
          </cell>
          <cell r="D391" t="str">
            <v>Xã</v>
          </cell>
          <cell r="E391" t="str">
            <v>Chưa xếp hạng</v>
          </cell>
          <cell r="F391" t="str">
            <v>Công lập</v>
          </cell>
          <cell r="G391" t="str">
            <v>Huyện Hoằng Hóa</v>
          </cell>
          <cell r="H391" t="str">
            <v>Bảo hiểm xã hội huyện Hoằng Hóa</v>
          </cell>
        </row>
        <row r="392">
          <cell r="B392">
            <v>38466</v>
          </cell>
          <cell r="C392" t="str">
            <v>Trạm y tế xã Hoằng Yến</v>
          </cell>
          <cell r="D392" t="str">
            <v>Xã</v>
          </cell>
          <cell r="E392" t="str">
            <v>Chưa xếp hạng</v>
          </cell>
          <cell r="F392" t="str">
            <v>Công lập</v>
          </cell>
          <cell r="G392" t="str">
            <v>Huyện Hoằng Hóa</v>
          </cell>
          <cell r="H392" t="str">
            <v>Bảo hiểm xã hội huyện Hoằng Hóa</v>
          </cell>
        </row>
        <row r="393">
          <cell r="B393">
            <v>38467</v>
          </cell>
          <cell r="C393" t="str">
            <v>Trạm y tế Xã Hoằng Tiến</v>
          </cell>
          <cell r="D393" t="str">
            <v>Xã</v>
          </cell>
          <cell r="E393" t="str">
            <v>Chưa xếp hạng</v>
          </cell>
          <cell r="F393" t="str">
            <v>Công lập</v>
          </cell>
          <cell r="G393" t="str">
            <v>Huyện Hoằng Hóa</v>
          </cell>
          <cell r="H393" t="str">
            <v>Bảo hiểm xã hội huyện Hoằng Hóa</v>
          </cell>
        </row>
        <row r="394">
          <cell r="B394">
            <v>38468</v>
          </cell>
          <cell r="C394" t="str">
            <v>Trạm y tế xã Hoằng Hải</v>
          </cell>
          <cell r="D394" t="str">
            <v>Xã</v>
          </cell>
          <cell r="E394" t="str">
            <v>Chưa xếp hạng</v>
          </cell>
          <cell r="F394" t="str">
            <v>Công lập</v>
          </cell>
          <cell r="G394" t="str">
            <v>Huyện Hoằng Hóa</v>
          </cell>
          <cell r="H394" t="str">
            <v>Bảo hiểm xã hội huyện Hoằng Hóa</v>
          </cell>
        </row>
        <row r="395">
          <cell r="B395">
            <v>38469</v>
          </cell>
          <cell r="C395" t="str">
            <v>Trạm y tế xã Hoằng Ngọc</v>
          </cell>
          <cell r="D395" t="str">
            <v>Xã</v>
          </cell>
          <cell r="E395" t="str">
            <v>Chưa xếp hạng</v>
          </cell>
          <cell r="F395" t="str">
            <v>Công lập</v>
          </cell>
          <cell r="G395" t="str">
            <v>Huyện Hoằng Hóa</v>
          </cell>
          <cell r="H395" t="str">
            <v>Bảo hiểm xã hội huyện Hoằng Hóa</v>
          </cell>
        </row>
        <row r="396">
          <cell r="B396">
            <v>38470</v>
          </cell>
          <cell r="C396" t="str">
            <v>Trạm y tế xã Hoằng Đông</v>
          </cell>
          <cell r="D396" t="str">
            <v>Xã</v>
          </cell>
          <cell r="E396" t="str">
            <v>Chưa xếp hạng</v>
          </cell>
          <cell r="F396" t="str">
            <v>Công lập</v>
          </cell>
          <cell r="G396" t="str">
            <v>Huyện Hoằng Hóa</v>
          </cell>
          <cell r="H396" t="str">
            <v>Bảo hiểm xã hội huyện Hoằng Hóa</v>
          </cell>
        </row>
        <row r="397">
          <cell r="B397">
            <v>38471</v>
          </cell>
          <cell r="C397" t="str">
            <v>Trạm y tế xã Hoằng Thanh</v>
          </cell>
          <cell r="D397" t="str">
            <v>Xã</v>
          </cell>
          <cell r="E397" t="str">
            <v>Chưa xếp hạng</v>
          </cell>
          <cell r="F397" t="str">
            <v>Công lập</v>
          </cell>
          <cell r="G397" t="str">
            <v>Huyện Hoằng Hóa</v>
          </cell>
          <cell r="H397" t="str">
            <v>Bảo hiểm xã hội huyện Hoằng Hóa</v>
          </cell>
        </row>
        <row r="398">
          <cell r="B398">
            <v>38472</v>
          </cell>
          <cell r="C398" t="str">
            <v>Trạm y tế xã Hoằng Phụ</v>
          </cell>
          <cell r="D398" t="str">
            <v>Xã</v>
          </cell>
          <cell r="E398" t="str">
            <v>Chưa xếp hạng</v>
          </cell>
          <cell r="F398" t="str">
            <v>Công lập</v>
          </cell>
          <cell r="G398" t="str">
            <v>Huyện Hoằng Hóa</v>
          </cell>
          <cell r="H398" t="str">
            <v>Bảo hiểm xã hội huyện Hoằng Hóa</v>
          </cell>
        </row>
        <row r="399">
          <cell r="B399">
            <v>38473</v>
          </cell>
          <cell r="C399" t="str">
            <v>Trạm y tế xã Hoằng Trường</v>
          </cell>
          <cell r="D399" t="str">
            <v>Xã</v>
          </cell>
          <cell r="E399" t="str">
            <v>Chưa xếp hạng</v>
          </cell>
          <cell r="F399" t="str">
            <v>Công lập</v>
          </cell>
          <cell r="G399" t="str">
            <v>Huyện Hoằng Hóa</v>
          </cell>
          <cell r="H399" t="str">
            <v>Bảo hiểm xã hội huyện Hoằng Hóa</v>
          </cell>
        </row>
        <row r="400">
          <cell r="B400">
            <v>38475</v>
          </cell>
          <cell r="C400" t="str">
            <v>Trạm y tế thị trấn Hậu Lộc</v>
          </cell>
          <cell r="D400" t="str">
            <v>Xã</v>
          </cell>
          <cell r="E400" t="str">
            <v>Chưa xếp hạng</v>
          </cell>
          <cell r="F400" t="str">
            <v>Công lập</v>
          </cell>
          <cell r="G400" t="str">
            <v>Huyện Hậu Lộc</v>
          </cell>
          <cell r="H400" t="str">
            <v>Bảo hiểm xã hội huyện Hậu Lộc</v>
          </cell>
        </row>
        <row r="401">
          <cell r="B401">
            <v>38476</v>
          </cell>
          <cell r="C401" t="str">
            <v>Trạm y tế xã Đồng Lộc</v>
          </cell>
          <cell r="D401" t="str">
            <v>Xã</v>
          </cell>
          <cell r="E401" t="str">
            <v>Chưa xếp hạng</v>
          </cell>
          <cell r="F401" t="str">
            <v>Công lập</v>
          </cell>
          <cell r="G401" t="str">
            <v>Huyện Hậu Lộc</v>
          </cell>
          <cell r="H401" t="str">
            <v>Bảo hiểm xã hội huyện Hậu Lộc</v>
          </cell>
        </row>
        <row r="402">
          <cell r="B402">
            <v>38477</v>
          </cell>
          <cell r="C402" t="str">
            <v>Trạm y tế xã Đại Lộc</v>
          </cell>
          <cell r="D402" t="str">
            <v>Xã</v>
          </cell>
          <cell r="E402" t="str">
            <v>Chưa xếp hạng</v>
          </cell>
          <cell r="F402" t="str">
            <v>Công lập</v>
          </cell>
          <cell r="G402" t="str">
            <v>Huyện Hậu Lộc</v>
          </cell>
          <cell r="H402" t="str">
            <v>Bảo hiểm xã hội huyện Hậu Lộc</v>
          </cell>
        </row>
        <row r="403">
          <cell r="B403">
            <v>38478</v>
          </cell>
          <cell r="C403" t="str">
            <v>Trạm y tế xã Triệu Lộc</v>
          </cell>
          <cell r="D403" t="str">
            <v>Xã</v>
          </cell>
          <cell r="E403" t="str">
            <v>Chưa xếp hạng</v>
          </cell>
          <cell r="F403" t="str">
            <v>Công lập</v>
          </cell>
          <cell r="G403" t="str">
            <v>Huyện Hậu Lộc</v>
          </cell>
          <cell r="H403" t="str">
            <v>Bảo hiểm xã hội huyện Hậu Lộc</v>
          </cell>
        </row>
        <row r="404">
          <cell r="B404">
            <v>38480</v>
          </cell>
          <cell r="C404" t="str">
            <v>Trạm y tế xã Tiến Lộc</v>
          </cell>
          <cell r="D404" t="str">
            <v>Xã</v>
          </cell>
          <cell r="E404" t="str">
            <v>Chưa xếp hạng</v>
          </cell>
          <cell r="F404" t="str">
            <v>Công lập</v>
          </cell>
          <cell r="G404" t="str">
            <v>Huyện Hậu Lộc</v>
          </cell>
          <cell r="H404" t="str">
            <v>Bảo hiểm xã hội huyện Hậu Lộc</v>
          </cell>
        </row>
        <row r="405">
          <cell r="B405">
            <v>38481</v>
          </cell>
          <cell r="C405" t="str">
            <v>Trạm y tế xã Lộc Sơn</v>
          </cell>
          <cell r="D405" t="str">
            <v>Xã</v>
          </cell>
          <cell r="E405" t="str">
            <v>Chưa xếp hạng</v>
          </cell>
          <cell r="F405" t="str">
            <v>Công lập</v>
          </cell>
          <cell r="G405" t="str">
            <v>Huyện Hậu Lộc</v>
          </cell>
          <cell r="H405" t="str">
            <v>Bảo hiểm xã hội huyện Hậu Lộc</v>
          </cell>
        </row>
        <row r="406">
          <cell r="B406">
            <v>38482</v>
          </cell>
          <cell r="C406" t="str">
            <v>Trạm y tế xã Cầu Lộc</v>
          </cell>
          <cell r="D406" t="str">
            <v>Xã</v>
          </cell>
          <cell r="E406" t="str">
            <v>Chưa xếp hạng</v>
          </cell>
          <cell r="F406" t="str">
            <v>Công lập</v>
          </cell>
          <cell r="G406" t="str">
            <v>Huyện Hậu Lộc</v>
          </cell>
          <cell r="H406" t="str">
            <v>Bảo hiểm xã hội huyện Hậu Lộc</v>
          </cell>
        </row>
        <row r="407">
          <cell r="B407">
            <v>38483</v>
          </cell>
          <cell r="C407" t="str">
            <v>Trạm y tế xã Thành Lộc</v>
          </cell>
          <cell r="D407" t="str">
            <v>Xã</v>
          </cell>
          <cell r="E407" t="str">
            <v>Chưa xếp hạng</v>
          </cell>
          <cell r="F407" t="str">
            <v>Công lập</v>
          </cell>
          <cell r="G407" t="str">
            <v>Huyện Hậu Lộc</v>
          </cell>
          <cell r="H407" t="str">
            <v>Bảo hiểm xã hội huyện Hậu Lộc</v>
          </cell>
        </row>
        <row r="408">
          <cell r="B408">
            <v>38484</v>
          </cell>
          <cell r="C408" t="str">
            <v>Trạm y tế xã Tuy Lộc</v>
          </cell>
          <cell r="D408" t="str">
            <v>Xã</v>
          </cell>
          <cell r="E408" t="str">
            <v>Chưa xếp hạng</v>
          </cell>
          <cell r="F408" t="str">
            <v>Công lập</v>
          </cell>
          <cell r="G408" t="str">
            <v>Huyện Hậu Lộc</v>
          </cell>
          <cell r="H408" t="str">
            <v>Bảo hiểm xã hội huyện Hậu Lộc</v>
          </cell>
        </row>
        <row r="409">
          <cell r="B409">
            <v>38485</v>
          </cell>
          <cell r="C409" t="str">
            <v>Trạm y tế xã Phong Lộc</v>
          </cell>
          <cell r="D409" t="str">
            <v>Xã</v>
          </cell>
          <cell r="E409" t="str">
            <v>Chưa xếp hạng</v>
          </cell>
          <cell r="F409" t="str">
            <v>Công lập</v>
          </cell>
          <cell r="G409" t="str">
            <v>Huyện Hậu Lộc</v>
          </cell>
          <cell r="H409" t="str">
            <v>Bảo hiểm xã hội huyện Hậu Lộc</v>
          </cell>
        </row>
        <row r="410">
          <cell r="B410">
            <v>38486</v>
          </cell>
          <cell r="C410" t="str">
            <v>Trạm y tế xã Mỹ Lộc</v>
          </cell>
          <cell r="D410" t="str">
            <v>Xã</v>
          </cell>
          <cell r="E410" t="str">
            <v>Chưa xếp hạng</v>
          </cell>
          <cell r="F410" t="str">
            <v>Công lập</v>
          </cell>
          <cell r="G410" t="str">
            <v>Huyện Hậu Lộc</v>
          </cell>
          <cell r="H410" t="str">
            <v>Bảo hiểm xã hội huyện Hậu Lộc</v>
          </cell>
        </row>
        <row r="411">
          <cell r="B411">
            <v>38488</v>
          </cell>
          <cell r="C411" t="str">
            <v>Trạm y tế xã Thuần Lộc</v>
          </cell>
          <cell r="D411" t="str">
            <v>Xã</v>
          </cell>
          <cell r="E411" t="str">
            <v>Chưa xếp hạng</v>
          </cell>
          <cell r="F411" t="str">
            <v>Công lập</v>
          </cell>
          <cell r="G411" t="str">
            <v>Huyện Hậu Lộc</v>
          </cell>
          <cell r="H411" t="str">
            <v>Bảo hiểm xã hội huyện Hậu Lộc</v>
          </cell>
        </row>
        <row r="412">
          <cell r="B412">
            <v>38490</v>
          </cell>
          <cell r="C412" t="str">
            <v>Trạm y tế xã Xuân Lộc</v>
          </cell>
          <cell r="D412" t="str">
            <v>Xã</v>
          </cell>
          <cell r="E412" t="str">
            <v>Chưa xếp hạng</v>
          </cell>
          <cell r="F412" t="str">
            <v>Công lập</v>
          </cell>
          <cell r="G412" t="str">
            <v>Huyện Hậu Lộc</v>
          </cell>
          <cell r="H412" t="str">
            <v>Bảo hiểm xã hội huyện Hậu Lộc</v>
          </cell>
        </row>
        <row r="413">
          <cell r="B413">
            <v>38492</v>
          </cell>
          <cell r="C413" t="str">
            <v>Trạm y tế xã Hoa Lộc</v>
          </cell>
          <cell r="D413" t="str">
            <v>Xã</v>
          </cell>
          <cell r="E413" t="str">
            <v>Chưa xếp hạng</v>
          </cell>
          <cell r="F413" t="str">
            <v>Công lập</v>
          </cell>
          <cell r="G413" t="str">
            <v>Huyện Hậu Lộc</v>
          </cell>
          <cell r="H413" t="str">
            <v>Bảo hiểm xã hội huyện Hậu Lộc</v>
          </cell>
        </row>
        <row r="414">
          <cell r="B414">
            <v>38493</v>
          </cell>
          <cell r="C414" t="str">
            <v>Trạm y tế xã Liên Lộc</v>
          </cell>
          <cell r="D414" t="str">
            <v>Xã</v>
          </cell>
          <cell r="E414" t="str">
            <v>Chưa xếp hạng</v>
          </cell>
          <cell r="F414" t="str">
            <v>Công lập</v>
          </cell>
          <cell r="G414" t="str">
            <v>Huyện Hậu Lộc</v>
          </cell>
          <cell r="H414" t="str">
            <v>Bảo hiểm xã hội huyện Hậu Lộc</v>
          </cell>
        </row>
        <row r="415">
          <cell r="B415">
            <v>38494</v>
          </cell>
          <cell r="C415" t="str">
            <v>Trạm y tế xã Quang Lộc</v>
          </cell>
          <cell r="D415" t="str">
            <v>Xã</v>
          </cell>
          <cell r="E415" t="str">
            <v>Chưa xếp hạng</v>
          </cell>
          <cell r="F415" t="str">
            <v>Công lập</v>
          </cell>
          <cell r="G415" t="str">
            <v>Huyện Hậu Lộc</v>
          </cell>
          <cell r="H415" t="str">
            <v>Bảo hiểm xã hội huyện Hậu Lộc</v>
          </cell>
        </row>
        <row r="416">
          <cell r="B416">
            <v>38495</v>
          </cell>
          <cell r="C416" t="str">
            <v>Trạm y tế xã Phú Lộc</v>
          </cell>
          <cell r="D416" t="str">
            <v>Xã</v>
          </cell>
          <cell r="E416" t="str">
            <v>Chưa xếp hạng</v>
          </cell>
          <cell r="F416" t="str">
            <v>Công lập</v>
          </cell>
          <cell r="G416" t="str">
            <v>Huyện Hậu Lộc</v>
          </cell>
          <cell r="H416" t="str">
            <v>Bảo hiểm xã hội huyện Hậu Lộc</v>
          </cell>
        </row>
        <row r="417">
          <cell r="B417">
            <v>38496</v>
          </cell>
          <cell r="C417" t="str">
            <v>Trạm y tế xã Hòa Lộc</v>
          </cell>
          <cell r="D417" t="str">
            <v>Xã</v>
          </cell>
          <cell r="E417" t="str">
            <v>Chưa xếp hạng</v>
          </cell>
          <cell r="F417" t="str">
            <v>Công lập</v>
          </cell>
          <cell r="G417" t="str">
            <v>Huyện Hậu Lộc</v>
          </cell>
          <cell r="H417" t="str">
            <v>Bảo hiểm xã hội huyện Hậu Lộc</v>
          </cell>
        </row>
        <row r="418">
          <cell r="B418">
            <v>38497</v>
          </cell>
          <cell r="C418" t="str">
            <v>Trạm Y tế xã Minh Lộc</v>
          </cell>
          <cell r="D418" t="str">
            <v>Xã</v>
          </cell>
          <cell r="E418" t="str">
            <v>Chưa xếp hạng</v>
          </cell>
          <cell r="F418" t="str">
            <v>Công lập</v>
          </cell>
          <cell r="G418" t="str">
            <v>Huyện Hậu Lộc</v>
          </cell>
          <cell r="H418" t="str">
            <v>Bảo hiểm xã hội huyện Hậu Lộc</v>
          </cell>
        </row>
        <row r="419">
          <cell r="B419">
            <v>38498</v>
          </cell>
          <cell r="C419" t="str">
            <v>Trạm y tế xã Hưng Lộc</v>
          </cell>
          <cell r="D419" t="str">
            <v>Xã</v>
          </cell>
          <cell r="E419" t="str">
            <v>Chưa xếp hạng</v>
          </cell>
          <cell r="F419" t="str">
            <v>Công lập</v>
          </cell>
          <cell r="G419" t="str">
            <v>Huyện Hậu Lộc</v>
          </cell>
          <cell r="H419" t="str">
            <v>Bảo hiểm xã hội huyện Hậu Lộc</v>
          </cell>
        </row>
        <row r="420">
          <cell r="B420">
            <v>38499</v>
          </cell>
          <cell r="C420" t="str">
            <v>Trạm y tế xã Hải Lộc</v>
          </cell>
          <cell r="D420" t="str">
            <v>Xã</v>
          </cell>
          <cell r="E420" t="str">
            <v>Chưa xếp hạng</v>
          </cell>
          <cell r="F420" t="str">
            <v>Công lập</v>
          </cell>
          <cell r="G420" t="str">
            <v>Huyện Hậu Lộc</v>
          </cell>
          <cell r="H420" t="str">
            <v>Bảo hiểm xã hội huyện Hậu Lộc</v>
          </cell>
        </row>
        <row r="421">
          <cell r="B421">
            <v>38500</v>
          </cell>
          <cell r="C421" t="str">
            <v>Trạm y tế xã Đa Lộc</v>
          </cell>
          <cell r="D421" t="str">
            <v>Xã</v>
          </cell>
          <cell r="E421" t="str">
            <v>Chưa xếp hạng</v>
          </cell>
          <cell r="F421" t="str">
            <v>Công lập</v>
          </cell>
          <cell r="G421" t="str">
            <v>Huyện Hậu Lộc</v>
          </cell>
          <cell r="H421" t="str">
            <v>Bảo hiểm xã hội huyện Hậu Lộc</v>
          </cell>
        </row>
        <row r="422">
          <cell r="B422">
            <v>38501</v>
          </cell>
          <cell r="C422" t="str">
            <v>Trạm y tế xã Ngư Lộc</v>
          </cell>
          <cell r="D422" t="str">
            <v>Xã</v>
          </cell>
          <cell r="E422" t="str">
            <v>Chưa xếp hạng</v>
          </cell>
          <cell r="F422" t="str">
            <v>Công lập</v>
          </cell>
          <cell r="G422" t="str">
            <v>Huyện Hậu Lộc</v>
          </cell>
          <cell r="H422" t="str">
            <v>Bảo hiểm xã hội huyện Hậu Lộc</v>
          </cell>
        </row>
        <row r="423">
          <cell r="B423">
            <v>38502</v>
          </cell>
          <cell r="C423" t="str">
            <v>Trạm y tế thị trấn Nga Sơn</v>
          </cell>
          <cell r="D423" t="str">
            <v>Xã</v>
          </cell>
          <cell r="E423" t="str">
            <v>Chưa xếp hạng</v>
          </cell>
          <cell r="F423" t="str">
            <v>Công lập</v>
          </cell>
          <cell r="G423" t="str">
            <v>Huyện Nga Sơn</v>
          </cell>
          <cell r="H423" t="str">
            <v>Bảo hiểm xã hội huyện Nga Sơn</v>
          </cell>
        </row>
        <row r="424">
          <cell r="B424">
            <v>38503</v>
          </cell>
          <cell r="C424" t="str">
            <v>Trạm y tế xã Ba Đình</v>
          </cell>
          <cell r="D424" t="str">
            <v>Xã</v>
          </cell>
          <cell r="E424" t="str">
            <v>Chưa xếp hạng</v>
          </cell>
          <cell r="F424" t="str">
            <v>Công lập</v>
          </cell>
          <cell r="G424" t="str">
            <v>Huyện Nga Sơn</v>
          </cell>
          <cell r="H424" t="str">
            <v>Bảo hiểm xã hội huyện Nga Sơn</v>
          </cell>
        </row>
        <row r="425">
          <cell r="B425">
            <v>38504</v>
          </cell>
          <cell r="C425" t="str">
            <v>Trạm y tế xã Nga Vịnh</v>
          </cell>
          <cell r="D425" t="str">
            <v>Xã</v>
          </cell>
          <cell r="E425" t="str">
            <v>Chưa xếp hạng</v>
          </cell>
          <cell r="F425" t="str">
            <v>Công lập</v>
          </cell>
          <cell r="G425" t="str">
            <v>Huyện Nga Sơn</v>
          </cell>
          <cell r="H425" t="str">
            <v>Bảo hiểm xã hội huyện Nga Sơn</v>
          </cell>
        </row>
        <row r="426">
          <cell r="B426">
            <v>38505</v>
          </cell>
          <cell r="C426" t="str">
            <v>Trạm y tế xã Nga Văn</v>
          </cell>
          <cell r="D426" t="str">
            <v>Xã</v>
          </cell>
          <cell r="E426" t="str">
            <v>Chưa xếp hạng</v>
          </cell>
          <cell r="F426" t="str">
            <v>Công lập</v>
          </cell>
          <cell r="G426" t="str">
            <v>Huyện Nga Sơn</v>
          </cell>
          <cell r="H426" t="str">
            <v>Bảo hiểm xã hội huyện Nga Sơn</v>
          </cell>
        </row>
        <row r="427">
          <cell r="B427">
            <v>38506</v>
          </cell>
          <cell r="C427" t="str">
            <v>Trạm y tế xã Nga Thiện</v>
          </cell>
          <cell r="D427" t="str">
            <v>Xã</v>
          </cell>
          <cell r="E427" t="str">
            <v>Chưa xếp hạng</v>
          </cell>
          <cell r="F427" t="str">
            <v>Công lập</v>
          </cell>
          <cell r="G427" t="str">
            <v>Huyện Nga Sơn</v>
          </cell>
          <cell r="H427" t="str">
            <v>Bảo hiểm xã hội huyện Nga Sơn</v>
          </cell>
        </row>
        <row r="428">
          <cell r="B428">
            <v>38507</v>
          </cell>
          <cell r="C428" t="str">
            <v>Trạm y tế Xã Nga Tiến</v>
          </cell>
          <cell r="D428" t="str">
            <v>Xã</v>
          </cell>
          <cell r="E428" t="str">
            <v>Chưa xếp hạng</v>
          </cell>
          <cell r="F428" t="str">
            <v>Công lập</v>
          </cell>
          <cell r="G428" t="str">
            <v>Huyện Nga Sơn</v>
          </cell>
          <cell r="H428" t="str">
            <v>Bảo hiểm xã hội huyện Nga Sơn</v>
          </cell>
        </row>
        <row r="429">
          <cell r="B429">
            <v>38509</v>
          </cell>
          <cell r="C429" t="str">
            <v>Trạm Y tế xã Nga Phượng</v>
          </cell>
          <cell r="D429" t="str">
            <v>Xã</v>
          </cell>
          <cell r="E429" t="str">
            <v>Chưa xếp hạng</v>
          </cell>
          <cell r="F429" t="str">
            <v>Công lập</v>
          </cell>
          <cell r="G429" t="str">
            <v>Huyện Nga Sơn</v>
          </cell>
          <cell r="H429" t="str">
            <v>Bảo hiểm xã hội huyện Nga Sơn</v>
          </cell>
        </row>
        <row r="430">
          <cell r="B430">
            <v>38510</v>
          </cell>
          <cell r="C430" t="str">
            <v>Trạm y tế xã Nga Trung</v>
          </cell>
          <cell r="D430" t="str">
            <v>Xã</v>
          </cell>
          <cell r="E430" t="str">
            <v>Chưa xếp hạng</v>
          </cell>
          <cell r="F430" t="str">
            <v>Công lập</v>
          </cell>
          <cell r="G430" t="str">
            <v>Huyện Nga Sơn</v>
          </cell>
          <cell r="H430" t="str">
            <v>Bảo hiểm xã hội huyện Nga Sơn</v>
          </cell>
        </row>
        <row r="431">
          <cell r="B431">
            <v>38511</v>
          </cell>
          <cell r="C431" t="str">
            <v>Trạm y tế xã Nga Bạch</v>
          </cell>
          <cell r="D431" t="str">
            <v>Xã</v>
          </cell>
          <cell r="E431" t="str">
            <v>Chưa xếp hạng</v>
          </cell>
          <cell r="F431" t="str">
            <v>Công lập</v>
          </cell>
          <cell r="G431" t="str">
            <v>Huyện Nga Sơn</v>
          </cell>
          <cell r="H431" t="str">
            <v>Bảo hiểm xã hội huyện Nga Sơn</v>
          </cell>
        </row>
        <row r="432">
          <cell r="B432">
            <v>38512</v>
          </cell>
          <cell r="C432" t="str">
            <v>Trạm y tế xã Nga Thanh</v>
          </cell>
          <cell r="D432" t="str">
            <v>Xã</v>
          </cell>
          <cell r="E432" t="str">
            <v>Chưa xếp hạng</v>
          </cell>
          <cell r="F432" t="str">
            <v>Công lập</v>
          </cell>
          <cell r="G432" t="str">
            <v>Huyện Nga Sơn</v>
          </cell>
          <cell r="H432" t="str">
            <v>Bảo hiểm xã hội huyện Nga Sơn</v>
          </cell>
        </row>
        <row r="433">
          <cell r="B433">
            <v>38515</v>
          </cell>
          <cell r="C433" t="str">
            <v>Trạm y tế xã Nga Yên</v>
          </cell>
          <cell r="D433" t="str">
            <v>Xã</v>
          </cell>
          <cell r="E433" t="str">
            <v>Chưa xếp hạng</v>
          </cell>
          <cell r="F433" t="str">
            <v>Công lập</v>
          </cell>
          <cell r="G433" t="str">
            <v>Huyện Nga Sơn</v>
          </cell>
          <cell r="H433" t="str">
            <v>Bảo hiểm xã hội huyện Nga Sơn</v>
          </cell>
        </row>
        <row r="434">
          <cell r="B434">
            <v>38516</v>
          </cell>
          <cell r="C434" t="str">
            <v>Trạm y tế xã Nga Giáp</v>
          </cell>
          <cell r="D434" t="str">
            <v>Xã</v>
          </cell>
          <cell r="E434" t="str">
            <v>Chưa xếp hạng</v>
          </cell>
          <cell r="F434" t="str">
            <v>Công lập</v>
          </cell>
          <cell r="G434" t="str">
            <v>Huyện Nga Sơn</v>
          </cell>
          <cell r="H434" t="str">
            <v>Bảo hiểm xã hội huyện Nga Sơn</v>
          </cell>
        </row>
        <row r="435">
          <cell r="B435">
            <v>38517</v>
          </cell>
          <cell r="C435" t="str">
            <v>Trạm y tế xã Nga Hải</v>
          </cell>
          <cell r="D435" t="str">
            <v>Xã</v>
          </cell>
          <cell r="E435" t="str">
            <v>Chưa xếp hạng</v>
          </cell>
          <cell r="F435" t="str">
            <v>Công lập</v>
          </cell>
          <cell r="G435" t="str">
            <v>Huyện Nga Sơn</v>
          </cell>
          <cell r="H435" t="str">
            <v>Bảo hiểm xã hội huyện Nga Sơn</v>
          </cell>
        </row>
        <row r="436">
          <cell r="B436">
            <v>38518</v>
          </cell>
          <cell r="C436" t="str">
            <v>Trạm y tế xã Nga Thành</v>
          </cell>
          <cell r="D436" t="str">
            <v>Xã</v>
          </cell>
          <cell r="E436" t="str">
            <v>Chưa xếp hạng</v>
          </cell>
          <cell r="F436" t="str">
            <v>Công lập</v>
          </cell>
          <cell r="G436" t="str">
            <v>Huyện Nga Sơn</v>
          </cell>
          <cell r="H436" t="str">
            <v>Bảo hiểm xã hội huyện Nga Sơn</v>
          </cell>
        </row>
        <row r="437">
          <cell r="B437">
            <v>38519</v>
          </cell>
          <cell r="C437" t="str">
            <v>Trạm y tế xã Nga An</v>
          </cell>
          <cell r="D437" t="str">
            <v>Xã</v>
          </cell>
          <cell r="E437" t="str">
            <v>Chưa xếp hạng</v>
          </cell>
          <cell r="F437" t="str">
            <v>Công lập</v>
          </cell>
          <cell r="G437" t="str">
            <v>Huyện Nga Sơn</v>
          </cell>
          <cell r="H437" t="str">
            <v>Bảo hiểm xã hội huyện Nga Sơn</v>
          </cell>
        </row>
        <row r="438">
          <cell r="B438">
            <v>38520</v>
          </cell>
          <cell r="C438" t="str">
            <v>Trạm y tế xã Nga Phú</v>
          </cell>
          <cell r="D438" t="str">
            <v>Xã</v>
          </cell>
          <cell r="E438" t="str">
            <v>Chưa xếp hạng</v>
          </cell>
          <cell r="F438" t="str">
            <v>Công lập</v>
          </cell>
          <cell r="G438" t="str">
            <v>Huyện Nga Sơn</v>
          </cell>
          <cell r="H438" t="str">
            <v>Bảo hiểm xã hội huyện Nga Sơn</v>
          </cell>
        </row>
        <row r="439">
          <cell r="B439">
            <v>38521</v>
          </cell>
          <cell r="C439" t="str">
            <v>Trạm y tế Xã Nga Điền</v>
          </cell>
          <cell r="D439" t="str">
            <v>Xã</v>
          </cell>
          <cell r="E439" t="str">
            <v>Chưa xếp hạng</v>
          </cell>
          <cell r="F439" t="str">
            <v>Công lập</v>
          </cell>
          <cell r="G439" t="str">
            <v>Huyện Nga Sơn</v>
          </cell>
          <cell r="H439" t="str">
            <v>Bảo hiểm xã hội huyện Nga Sơn</v>
          </cell>
        </row>
        <row r="440">
          <cell r="B440">
            <v>38522</v>
          </cell>
          <cell r="C440" t="str">
            <v>Trạm y tế xã Nga Tân</v>
          </cell>
          <cell r="D440" t="str">
            <v>Xã</v>
          </cell>
          <cell r="E440" t="str">
            <v>Chưa xếp hạng</v>
          </cell>
          <cell r="F440" t="str">
            <v>Công lập</v>
          </cell>
          <cell r="G440" t="str">
            <v>Huyện Nga Sơn</v>
          </cell>
          <cell r="H440" t="str">
            <v>Bảo hiểm xã hội huyện Nga Sơn</v>
          </cell>
        </row>
        <row r="441">
          <cell r="B441">
            <v>38523</v>
          </cell>
          <cell r="C441" t="str">
            <v>Trạm y tế xã Nga Thủy</v>
          </cell>
          <cell r="D441" t="str">
            <v>Xã</v>
          </cell>
          <cell r="E441" t="str">
            <v>Chưa xếp hạng</v>
          </cell>
          <cell r="F441" t="str">
            <v>Công lập</v>
          </cell>
          <cell r="G441" t="str">
            <v>Huyện Nga Sơn</v>
          </cell>
          <cell r="H441" t="str">
            <v>Bảo hiểm xã hội huyện Nga Sơn</v>
          </cell>
        </row>
        <row r="442">
          <cell r="B442">
            <v>38524</v>
          </cell>
          <cell r="C442" t="str">
            <v>Trạm y tế xã Nga Liên</v>
          </cell>
          <cell r="D442" t="str">
            <v>Xã</v>
          </cell>
          <cell r="E442" t="str">
            <v>Chưa xếp hạng</v>
          </cell>
          <cell r="F442" t="str">
            <v>Công lập</v>
          </cell>
          <cell r="G442" t="str">
            <v>Huyện Nga Sơn</v>
          </cell>
          <cell r="H442" t="str">
            <v>Bảo hiểm xã hội huyện Nga Sơn</v>
          </cell>
        </row>
        <row r="443">
          <cell r="B443">
            <v>38525</v>
          </cell>
          <cell r="C443" t="str">
            <v>Trạm y tế xã Nga Thái</v>
          </cell>
          <cell r="D443" t="str">
            <v>Xã</v>
          </cell>
          <cell r="E443" t="str">
            <v>Chưa xếp hạng</v>
          </cell>
          <cell r="F443" t="str">
            <v>Công lập</v>
          </cell>
          <cell r="G443" t="str">
            <v>Huyện Nga Sơn</v>
          </cell>
          <cell r="H443" t="str">
            <v>Bảo hiểm xã hội huyện Nga Sơn</v>
          </cell>
        </row>
        <row r="444">
          <cell r="B444">
            <v>38526</v>
          </cell>
          <cell r="C444" t="str">
            <v>Trạm y tế xã Nga Thạch</v>
          </cell>
          <cell r="D444" t="str">
            <v>Xã</v>
          </cell>
          <cell r="E444" t="str">
            <v>Chưa xếp hạng</v>
          </cell>
          <cell r="F444" t="str">
            <v>Công lập</v>
          </cell>
          <cell r="G444" t="str">
            <v>Huyện Nga Sơn</v>
          </cell>
          <cell r="H444" t="str">
            <v>Bảo hiểm xã hội huyện Nga Sơn</v>
          </cell>
        </row>
        <row r="445">
          <cell r="B445">
            <v>38527</v>
          </cell>
          <cell r="C445" t="str">
            <v>Trạm y tế xã Nga Thắng</v>
          </cell>
          <cell r="D445" t="str">
            <v>Xã</v>
          </cell>
          <cell r="E445" t="str">
            <v>Chưa xếp hạng</v>
          </cell>
          <cell r="F445" t="str">
            <v>Công lập</v>
          </cell>
          <cell r="G445" t="str">
            <v>Huyện Nga Sơn</v>
          </cell>
          <cell r="H445" t="str">
            <v>Bảo hiểm xã hội huyện Nga Sơn</v>
          </cell>
        </row>
        <row r="446">
          <cell r="B446">
            <v>38528</v>
          </cell>
          <cell r="C446" t="str">
            <v>Trạm y tế xã Nga Trường</v>
          </cell>
          <cell r="D446" t="str">
            <v>Xã</v>
          </cell>
          <cell r="E446" t="str">
            <v>Chưa xếp hạng</v>
          </cell>
          <cell r="F446" t="str">
            <v>Công lập</v>
          </cell>
          <cell r="G446" t="str">
            <v>Huyện Nga Sơn</v>
          </cell>
          <cell r="H446" t="str">
            <v>Bảo hiểm xã hội huyện Nga Sơn</v>
          </cell>
        </row>
        <row r="447">
          <cell r="B447">
            <v>38529</v>
          </cell>
          <cell r="C447" t="str">
            <v>Trạm y tế thị trấn Yên Cát</v>
          </cell>
          <cell r="D447" t="str">
            <v>Xã</v>
          </cell>
          <cell r="E447" t="str">
            <v>Chưa xếp hạng</v>
          </cell>
          <cell r="F447" t="str">
            <v>Công lập</v>
          </cell>
          <cell r="G447" t="str">
            <v>Huyện Như Xuân</v>
          </cell>
          <cell r="H447" t="str">
            <v>Bảo hiểm xã hội huyện Như Xuân</v>
          </cell>
        </row>
        <row r="448">
          <cell r="B448">
            <v>38530</v>
          </cell>
          <cell r="C448" t="str">
            <v>Trạm y tế xã Bãi Trành</v>
          </cell>
          <cell r="D448" t="str">
            <v>Xã</v>
          </cell>
          <cell r="E448" t="str">
            <v>Chưa xếp hạng</v>
          </cell>
          <cell r="F448" t="str">
            <v>Công lập</v>
          </cell>
          <cell r="G448" t="str">
            <v>Huyện Như Xuân</v>
          </cell>
          <cell r="H448" t="str">
            <v>Bảo hiểm xã hội huyện Như Xuân</v>
          </cell>
        </row>
        <row r="449">
          <cell r="B449">
            <v>38531</v>
          </cell>
          <cell r="C449" t="str">
            <v>Trạm y tế xã Xuân Hoà</v>
          </cell>
          <cell r="D449" t="str">
            <v>Xã</v>
          </cell>
          <cell r="E449" t="str">
            <v>Chưa xếp hạng</v>
          </cell>
          <cell r="F449" t="str">
            <v>Công lập</v>
          </cell>
          <cell r="G449" t="str">
            <v>Huyện Như Xuân</v>
          </cell>
          <cell r="H449" t="str">
            <v>Bảo hiểm xã hội huyện Như Xuân</v>
          </cell>
        </row>
        <row r="450">
          <cell r="B450">
            <v>38532</v>
          </cell>
          <cell r="C450" t="str">
            <v>Trạm y tế xã Xuân Bình</v>
          </cell>
          <cell r="D450" t="str">
            <v>Xã</v>
          </cell>
          <cell r="E450" t="str">
            <v>Chưa xếp hạng</v>
          </cell>
          <cell r="F450" t="str">
            <v>Công lập</v>
          </cell>
          <cell r="G450" t="str">
            <v>Huyện Như Xuân</v>
          </cell>
          <cell r="H450" t="str">
            <v>Bảo hiểm xã hội huyện Như Xuân</v>
          </cell>
        </row>
        <row r="451">
          <cell r="B451">
            <v>38533</v>
          </cell>
          <cell r="C451" t="str">
            <v>Trạm y tế xã Hóa Quỳ</v>
          </cell>
          <cell r="D451" t="str">
            <v>Xã</v>
          </cell>
          <cell r="E451" t="str">
            <v>Chưa xếp hạng</v>
          </cell>
          <cell r="F451" t="str">
            <v>Công lập</v>
          </cell>
          <cell r="G451" t="str">
            <v>Huyện Như Xuân</v>
          </cell>
          <cell r="H451" t="str">
            <v>Bảo hiểm xã hội huyện Như Xuân</v>
          </cell>
        </row>
        <row r="452">
          <cell r="B452">
            <v>38536</v>
          </cell>
          <cell r="C452" t="str">
            <v>Trạm y tế xã Cát Vân</v>
          </cell>
          <cell r="D452" t="str">
            <v>Xã</v>
          </cell>
          <cell r="E452" t="str">
            <v>Chưa xếp hạng</v>
          </cell>
          <cell r="F452" t="str">
            <v>Công lập</v>
          </cell>
          <cell r="G452" t="str">
            <v>Huyện Như Xuân</v>
          </cell>
          <cell r="H452" t="str">
            <v>Bảo hiểm xã hội huyện Như Xuân</v>
          </cell>
        </row>
        <row r="453">
          <cell r="B453">
            <v>38537</v>
          </cell>
          <cell r="C453" t="str">
            <v>Trạm y tế xã Cát Tân</v>
          </cell>
          <cell r="D453" t="str">
            <v>Xã</v>
          </cell>
          <cell r="E453" t="str">
            <v>Chưa xếp hạng</v>
          </cell>
          <cell r="F453" t="str">
            <v>Công lập</v>
          </cell>
          <cell r="G453" t="str">
            <v>Huyện Như Xuân</v>
          </cell>
          <cell r="H453" t="str">
            <v>Bảo hiểm xã hội huyện Như Xuân</v>
          </cell>
        </row>
        <row r="454">
          <cell r="B454">
            <v>38538</v>
          </cell>
          <cell r="C454" t="str">
            <v>Trạm y tế xã Tân Bình</v>
          </cell>
          <cell r="D454" t="str">
            <v>Xã</v>
          </cell>
          <cell r="E454" t="str">
            <v>Chưa xếp hạng</v>
          </cell>
          <cell r="F454" t="str">
            <v>Công lập</v>
          </cell>
          <cell r="G454" t="str">
            <v>Huyện Như Xuân</v>
          </cell>
          <cell r="H454" t="str">
            <v>Bảo hiểm xã hội huyện Như Xuân</v>
          </cell>
        </row>
        <row r="455">
          <cell r="B455">
            <v>38539</v>
          </cell>
          <cell r="C455" t="str">
            <v>Trạm y tế xã Bình Lương</v>
          </cell>
          <cell r="D455" t="str">
            <v>Xã</v>
          </cell>
          <cell r="E455" t="str">
            <v>Chưa xếp hạng</v>
          </cell>
          <cell r="F455" t="str">
            <v>Công lập</v>
          </cell>
          <cell r="G455" t="str">
            <v>Huyện Như Xuân</v>
          </cell>
          <cell r="H455" t="str">
            <v>Bảo hiểm xã hội huyện Như Xuân</v>
          </cell>
        </row>
        <row r="456">
          <cell r="B456">
            <v>38540</v>
          </cell>
          <cell r="C456" t="str">
            <v>Trạm y tế xã Thanh Quân</v>
          </cell>
          <cell r="D456" t="str">
            <v>Xã</v>
          </cell>
          <cell r="E456" t="str">
            <v>Chưa xếp hạng</v>
          </cell>
          <cell r="F456" t="str">
            <v>Công lập</v>
          </cell>
          <cell r="G456" t="str">
            <v>Huyện Như Xuân</v>
          </cell>
          <cell r="H456" t="str">
            <v>Bảo hiểm xã hội huyện Như Xuân</v>
          </cell>
        </row>
        <row r="457">
          <cell r="B457">
            <v>38541</v>
          </cell>
          <cell r="C457" t="str">
            <v>Trạm y tế xã Thanh Xuân</v>
          </cell>
          <cell r="D457" t="str">
            <v>Xã</v>
          </cell>
          <cell r="E457" t="str">
            <v>Chưa xếp hạng</v>
          </cell>
          <cell r="F457" t="str">
            <v>Công lập</v>
          </cell>
          <cell r="G457" t="str">
            <v>Huyện Như Xuân</v>
          </cell>
          <cell r="H457" t="str">
            <v>Bảo hiểm xã hội huyện Như Xuân</v>
          </cell>
        </row>
        <row r="458">
          <cell r="B458">
            <v>38542</v>
          </cell>
          <cell r="C458" t="str">
            <v>Trạm y tế xã Thanh Hòa</v>
          </cell>
          <cell r="D458" t="str">
            <v>Xã</v>
          </cell>
          <cell r="E458" t="str">
            <v>Chưa xếp hạng</v>
          </cell>
          <cell r="F458" t="str">
            <v>Công lập</v>
          </cell>
          <cell r="G458" t="str">
            <v>Huyện Như Xuân</v>
          </cell>
          <cell r="H458" t="str">
            <v>Bảo hiểm xã hội huyện Như Xuân</v>
          </cell>
        </row>
        <row r="459">
          <cell r="B459">
            <v>38543</v>
          </cell>
          <cell r="C459" t="str">
            <v>Trạm y tế xã Thanh Phong</v>
          </cell>
          <cell r="D459" t="str">
            <v>Xã</v>
          </cell>
          <cell r="E459" t="str">
            <v>Chưa xếp hạng</v>
          </cell>
          <cell r="F459" t="str">
            <v>Công lập</v>
          </cell>
          <cell r="G459" t="str">
            <v>Huyện Như Xuân</v>
          </cell>
          <cell r="H459" t="str">
            <v>Bảo hiểm xã hội huyện Như Xuân</v>
          </cell>
        </row>
        <row r="460">
          <cell r="B460">
            <v>38544</v>
          </cell>
          <cell r="C460" t="str">
            <v>Trạm y tế xã Thanh Lâm</v>
          </cell>
          <cell r="D460" t="str">
            <v>Xã</v>
          </cell>
          <cell r="E460" t="str">
            <v>Chưa xếp hạng</v>
          </cell>
          <cell r="F460" t="str">
            <v>Công lập</v>
          </cell>
          <cell r="G460" t="str">
            <v>Huyện Như Xuân</v>
          </cell>
          <cell r="H460" t="str">
            <v>Bảo hiểm xã hội huyện Như Xuân</v>
          </cell>
        </row>
        <row r="461">
          <cell r="B461">
            <v>38545</v>
          </cell>
          <cell r="C461" t="str">
            <v>Trạm y tế xã Thanh Sơn</v>
          </cell>
          <cell r="D461" t="str">
            <v>Xã</v>
          </cell>
          <cell r="E461" t="str">
            <v>Chưa xếp hạng</v>
          </cell>
          <cell r="F461" t="str">
            <v>Công lập</v>
          </cell>
          <cell r="G461" t="str">
            <v>Huyện Như Xuân</v>
          </cell>
          <cell r="H461" t="str">
            <v>Bảo hiểm xã hội huyện Như Xuân</v>
          </cell>
        </row>
        <row r="462">
          <cell r="B462">
            <v>38546</v>
          </cell>
          <cell r="C462" t="str">
            <v>Trạm y tế xã Thượng Ninh</v>
          </cell>
          <cell r="D462" t="str">
            <v>Xã</v>
          </cell>
          <cell r="E462" t="str">
            <v>Chưa xếp hạng</v>
          </cell>
          <cell r="F462" t="str">
            <v>Công lập</v>
          </cell>
          <cell r="G462" t="str">
            <v>Huyện Như Xuân</v>
          </cell>
          <cell r="H462" t="str">
            <v>Bảo hiểm xã hội huyện Như Xuân</v>
          </cell>
        </row>
        <row r="463">
          <cell r="B463">
            <v>38547</v>
          </cell>
          <cell r="C463" t="str">
            <v>Trạm y tế thị trấn Bến Sung</v>
          </cell>
          <cell r="D463" t="str">
            <v>Xã</v>
          </cell>
          <cell r="E463" t="str">
            <v>Chưa xếp hạng</v>
          </cell>
          <cell r="F463" t="str">
            <v>Công lập</v>
          </cell>
          <cell r="G463" t="str">
            <v>Huyện Như Thanh</v>
          </cell>
          <cell r="H463" t="str">
            <v>Bảo hiểm xã hội huyện Như Thanh</v>
          </cell>
        </row>
        <row r="464">
          <cell r="B464">
            <v>38548</v>
          </cell>
          <cell r="C464" t="str">
            <v>Trạm y tế xã Cán Khê</v>
          </cell>
          <cell r="D464" t="str">
            <v>Xã</v>
          </cell>
          <cell r="E464" t="str">
            <v>Chưa xếp hạng</v>
          </cell>
          <cell r="F464" t="str">
            <v>Công lập</v>
          </cell>
          <cell r="G464" t="str">
            <v>Huyện Như Thanh</v>
          </cell>
          <cell r="H464" t="str">
            <v>Bảo hiểm xã hội huyện Như Thanh</v>
          </cell>
        </row>
        <row r="465">
          <cell r="B465">
            <v>38549</v>
          </cell>
          <cell r="C465" t="str">
            <v>Trạm y tế xã Xuân Du</v>
          </cell>
          <cell r="D465" t="str">
            <v>Xã</v>
          </cell>
          <cell r="E465" t="str">
            <v>Chưa xếp hạng</v>
          </cell>
          <cell r="F465" t="str">
            <v>Công lập</v>
          </cell>
          <cell r="G465" t="str">
            <v>Huyện Như Thanh</v>
          </cell>
          <cell r="H465" t="str">
            <v>Bảo hiểm xã hội huyện Như Thanh</v>
          </cell>
        </row>
        <row r="466">
          <cell r="B466">
            <v>38551</v>
          </cell>
          <cell r="C466" t="str">
            <v>Trạm y tế xã Phượng Nghi</v>
          </cell>
          <cell r="D466" t="str">
            <v>Xã</v>
          </cell>
          <cell r="E466" t="str">
            <v>Chưa xếp hạng</v>
          </cell>
          <cell r="F466" t="str">
            <v>Công lập</v>
          </cell>
          <cell r="G466" t="str">
            <v>Huyện Như Thanh</v>
          </cell>
          <cell r="H466" t="str">
            <v>Bảo hiểm xã hội huyện Như Thanh</v>
          </cell>
        </row>
        <row r="467">
          <cell r="B467">
            <v>38552</v>
          </cell>
          <cell r="C467" t="str">
            <v>Trạm y tế xã Mậu Lâm</v>
          </cell>
          <cell r="D467" t="str">
            <v>Xã</v>
          </cell>
          <cell r="E467" t="str">
            <v>Chưa xếp hạng</v>
          </cell>
          <cell r="F467" t="str">
            <v>Công lập</v>
          </cell>
          <cell r="G467" t="str">
            <v>Huyện Như Thanh</v>
          </cell>
          <cell r="H467" t="str">
            <v>Bảo hiểm xã hội huyện Như Thanh</v>
          </cell>
        </row>
        <row r="468">
          <cell r="B468">
            <v>38553</v>
          </cell>
          <cell r="C468" t="str">
            <v>Trạm y tế xã Xuân Khang</v>
          </cell>
          <cell r="D468" t="str">
            <v>Xã</v>
          </cell>
          <cell r="E468" t="str">
            <v>Chưa xếp hạng</v>
          </cell>
          <cell r="F468" t="str">
            <v>Công lập</v>
          </cell>
          <cell r="G468" t="str">
            <v>Huyện Như Thanh</v>
          </cell>
          <cell r="H468" t="str">
            <v>Bảo hiểm xã hội huyện Như Thanh</v>
          </cell>
        </row>
        <row r="469">
          <cell r="B469">
            <v>38554</v>
          </cell>
          <cell r="C469" t="str">
            <v>Trạm y tế xã Phú Nhuận</v>
          </cell>
          <cell r="D469" t="str">
            <v>Xã</v>
          </cell>
          <cell r="E469" t="str">
            <v>Chưa xếp hạng</v>
          </cell>
          <cell r="F469" t="str">
            <v>Công lập</v>
          </cell>
          <cell r="G469" t="str">
            <v>Huyện Như Thanh</v>
          </cell>
          <cell r="H469" t="str">
            <v>Bảo hiểm xã hội huyện Như Thanh</v>
          </cell>
        </row>
        <row r="470">
          <cell r="B470">
            <v>38555</v>
          </cell>
          <cell r="C470" t="str">
            <v>Trạm y tế xã Hải Long</v>
          </cell>
          <cell r="D470" t="str">
            <v>Xã</v>
          </cell>
          <cell r="E470" t="str">
            <v>Chưa xếp hạng</v>
          </cell>
          <cell r="F470" t="str">
            <v>Công lập</v>
          </cell>
          <cell r="G470" t="str">
            <v>Huyện Như Thanh</v>
          </cell>
          <cell r="H470" t="str">
            <v>Bảo hiểm xã hội huyện Như Thanh</v>
          </cell>
        </row>
        <row r="471">
          <cell r="B471">
            <v>38557</v>
          </cell>
          <cell r="C471" t="str">
            <v>Trạm y tế xã Xuân Thái</v>
          </cell>
          <cell r="D471" t="str">
            <v>Xã</v>
          </cell>
          <cell r="E471" t="str">
            <v>Chưa xếp hạng</v>
          </cell>
          <cell r="F471" t="str">
            <v>Công lập</v>
          </cell>
          <cell r="G471" t="str">
            <v>Huyện Như Thanh</v>
          </cell>
          <cell r="H471" t="str">
            <v>Bảo hiểm xã hội huyện Như Thanh</v>
          </cell>
        </row>
        <row r="472">
          <cell r="B472">
            <v>38558</v>
          </cell>
          <cell r="C472" t="str">
            <v>Trạm y tế xã Xuân Phúc</v>
          </cell>
          <cell r="D472" t="str">
            <v>Xã</v>
          </cell>
          <cell r="E472" t="str">
            <v>Chưa xếp hạng</v>
          </cell>
          <cell r="F472" t="str">
            <v>Công lập</v>
          </cell>
          <cell r="G472" t="str">
            <v>Huyện Như Thanh</v>
          </cell>
          <cell r="H472" t="str">
            <v>Bảo hiểm xã hội huyện Như Thanh</v>
          </cell>
        </row>
        <row r="473">
          <cell r="B473">
            <v>38559</v>
          </cell>
          <cell r="C473" t="str">
            <v>Trạm y tế xã Yên Thọ</v>
          </cell>
          <cell r="D473" t="str">
            <v>Xã</v>
          </cell>
          <cell r="E473" t="str">
            <v>Chưa xếp hạng</v>
          </cell>
          <cell r="F473" t="str">
            <v>Công lập</v>
          </cell>
          <cell r="G473" t="str">
            <v>Huyện Như Thanh</v>
          </cell>
          <cell r="H473" t="str">
            <v>Bảo hiểm xã hội huyện Như Thanh</v>
          </cell>
        </row>
        <row r="474">
          <cell r="B474">
            <v>38560</v>
          </cell>
          <cell r="C474" t="str">
            <v>Trạm y tế xã Yên Lạc</v>
          </cell>
          <cell r="D474" t="str">
            <v>Xã</v>
          </cell>
          <cell r="E474" t="str">
            <v>Chưa xếp hạng</v>
          </cell>
          <cell r="F474" t="str">
            <v>Công lập</v>
          </cell>
          <cell r="G474" t="str">
            <v>Huyện Như Thanh</v>
          </cell>
          <cell r="H474" t="str">
            <v>Bảo hiểm xã hội huyện Như Thanh</v>
          </cell>
        </row>
        <row r="475">
          <cell r="B475">
            <v>38562</v>
          </cell>
          <cell r="C475" t="str">
            <v>Trạm y tế xã Thanh Tân</v>
          </cell>
          <cell r="D475" t="str">
            <v>Xã</v>
          </cell>
          <cell r="E475" t="str">
            <v>Chưa xếp hạng</v>
          </cell>
          <cell r="F475" t="str">
            <v>Công lập</v>
          </cell>
          <cell r="G475" t="str">
            <v>Huyện Như Thanh</v>
          </cell>
          <cell r="H475" t="str">
            <v>Bảo hiểm xã hội huyện Như Thanh</v>
          </cell>
        </row>
        <row r="476">
          <cell r="B476">
            <v>38563</v>
          </cell>
          <cell r="C476" t="str">
            <v>Trạm y tế xã Thanh Kỳ</v>
          </cell>
          <cell r="D476" t="str">
            <v>Xã</v>
          </cell>
          <cell r="E476" t="str">
            <v>Chưa xếp hạng</v>
          </cell>
          <cell r="F476" t="str">
            <v>Công lập</v>
          </cell>
          <cell r="G476" t="str">
            <v>Huyện Như Thanh</v>
          </cell>
          <cell r="H476" t="str">
            <v>Bảo hiểm xã hội huyện Như Thanh</v>
          </cell>
        </row>
        <row r="477">
          <cell r="B477">
            <v>38564</v>
          </cell>
          <cell r="C477" t="str">
            <v>Trạm y tế thị trấn Nông Cống</v>
          </cell>
          <cell r="D477" t="str">
            <v>Xã</v>
          </cell>
          <cell r="E477" t="str">
            <v>Chưa xếp hạng</v>
          </cell>
          <cell r="F477" t="str">
            <v>Công lập</v>
          </cell>
          <cell r="G477" t="str">
            <v>Huyện Nông Cống</v>
          </cell>
          <cell r="H477" t="str">
            <v>Bảo hiểm xã hội huyện Nông Cống</v>
          </cell>
        </row>
        <row r="478">
          <cell r="B478">
            <v>38565</v>
          </cell>
          <cell r="C478" t="str">
            <v>Trạm y tế xã Tân Phúc</v>
          </cell>
          <cell r="D478" t="str">
            <v>Xã</v>
          </cell>
          <cell r="E478" t="str">
            <v>Chưa xếp hạng</v>
          </cell>
          <cell r="F478" t="str">
            <v>Công lập</v>
          </cell>
          <cell r="G478" t="str">
            <v>Huyện Nông Cống</v>
          </cell>
          <cell r="H478" t="str">
            <v>Bảo hiểm xã hội huyện Nông Cống</v>
          </cell>
        </row>
        <row r="479">
          <cell r="B479">
            <v>38566</v>
          </cell>
          <cell r="C479" t="str">
            <v>Trạm y tế xã Tân Thọ</v>
          </cell>
          <cell r="D479" t="str">
            <v>Xã</v>
          </cell>
          <cell r="E479" t="str">
            <v>Chưa xếp hạng</v>
          </cell>
          <cell r="F479" t="str">
            <v>Công lập</v>
          </cell>
          <cell r="G479" t="str">
            <v>Huyện Nông Cống</v>
          </cell>
          <cell r="H479" t="str">
            <v>Bảo hiểm xã hội huyện Nông Cống</v>
          </cell>
        </row>
        <row r="480">
          <cell r="B480">
            <v>38567</v>
          </cell>
          <cell r="C480" t="str">
            <v>Trạm y tế xã Hoàng Sơn</v>
          </cell>
          <cell r="D480" t="str">
            <v>Xã</v>
          </cell>
          <cell r="E480" t="str">
            <v>Chưa xếp hạng</v>
          </cell>
          <cell r="F480" t="str">
            <v>Công lập</v>
          </cell>
          <cell r="G480" t="str">
            <v>Huyện Nông Cống</v>
          </cell>
          <cell r="H480" t="str">
            <v>Bảo hiểm xã hội huyện Nông Cống</v>
          </cell>
        </row>
        <row r="481">
          <cell r="B481">
            <v>38568</v>
          </cell>
          <cell r="C481" t="str">
            <v>Trạm y tế xã Tân Khang</v>
          </cell>
          <cell r="D481" t="str">
            <v>Xã</v>
          </cell>
          <cell r="E481" t="str">
            <v>Chưa xếp hạng</v>
          </cell>
          <cell r="F481" t="str">
            <v>Công lập</v>
          </cell>
          <cell r="G481" t="str">
            <v>Huyện Nông Cống</v>
          </cell>
          <cell r="H481" t="str">
            <v>Bảo hiểm xã hội huyện Nông Cống</v>
          </cell>
        </row>
        <row r="482">
          <cell r="B482">
            <v>38569</v>
          </cell>
          <cell r="C482" t="str">
            <v>Trạm y tế xã Hoàng Giang</v>
          </cell>
          <cell r="D482" t="str">
            <v>Xã</v>
          </cell>
          <cell r="E482" t="str">
            <v>Chưa xếp hạng</v>
          </cell>
          <cell r="F482" t="str">
            <v>Công lập</v>
          </cell>
          <cell r="G482" t="str">
            <v>Huyện Nông Cống</v>
          </cell>
          <cell r="H482" t="str">
            <v>Bảo hiểm xã hội huyện Nông Cống</v>
          </cell>
        </row>
        <row r="483">
          <cell r="B483">
            <v>38570</v>
          </cell>
          <cell r="C483" t="str">
            <v>Trạm y tế Xã Trung Chính</v>
          </cell>
          <cell r="D483" t="str">
            <v>Xã</v>
          </cell>
          <cell r="E483" t="str">
            <v>Chưa xếp hạng</v>
          </cell>
          <cell r="F483" t="str">
            <v>Công lập</v>
          </cell>
          <cell r="G483" t="str">
            <v>Huyện Nông Cống</v>
          </cell>
          <cell r="H483" t="str">
            <v>Bảo hiểm xã hội huyện Nông Cống</v>
          </cell>
        </row>
        <row r="484">
          <cell r="B484">
            <v>38572</v>
          </cell>
          <cell r="C484" t="str">
            <v>Trạm y tế Xã Trung Thành</v>
          </cell>
          <cell r="D484" t="str">
            <v>Xã</v>
          </cell>
          <cell r="E484" t="str">
            <v>Chưa xếp hạng</v>
          </cell>
          <cell r="F484" t="str">
            <v>Công lập</v>
          </cell>
          <cell r="G484" t="str">
            <v>Huyện Nông Cống</v>
          </cell>
          <cell r="H484" t="str">
            <v>Bảo hiểm xã hội huyện Nông Cống</v>
          </cell>
        </row>
        <row r="485">
          <cell r="B485">
            <v>38574</v>
          </cell>
          <cell r="C485" t="str">
            <v>Trạm y tế xã Tế Thắng</v>
          </cell>
          <cell r="D485" t="str">
            <v>Xã</v>
          </cell>
          <cell r="E485" t="str">
            <v>Chưa xếp hạng</v>
          </cell>
          <cell r="F485" t="str">
            <v>Công lập</v>
          </cell>
          <cell r="G485" t="str">
            <v>Huyện Nông Cống</v>
          </cell>
          <cell r="H485" t="str">
            <v>Bảo hiểm xã hội huyện Nông Cống</v>
          </cell>
        </row>
        <row r="486">
          <cell r="B486">
            <v>38576</v>
          </cell>
          <cell r="C486" t="str">
            <v>Trạm y tế xã Tế Lợi</v>
          </cell>
          <cell r="D486" t="str">
            <v>Xã</v>
          </cell>
          <cell r="E486" t="str">
            <v>Chưa xếp hạng</v>
          </cell>
          <cell r="F486" t="str">
            <v>Công lập</v>
          </cell>
          <cell r="G486" t="str">
            <v>Huyện Nông Cống</v>
          </cell>
          <cell r="H486" t="str">
            <v>Bảo hiểm xã hội huyện Nông Cống</v>
          </cell>
        </row>
        <row r="487">
          <cell r="B487">
            <v>38577</v>
          </cell>
          <cell r="C487" t="str">
            <v>Trạm y tế xã Tế Nông</v>
          </cell>
          <cell r="D487" t="str">
            <v>Xã</v>
          </cell>
          <cell r="E487" t="str">
            <v>Chưa xếp hạng</v>
          </cell>
          <cell r="F487" t="str">
            <v>Công lập</v>
          </cell>
          <cell r="G487" t="str">
            <v>Huyện Nông Cống</v>
          </cell>
          <cell r="H487" t="str">
            <v>Bảo hiểm xã hội huyện Nông Cống</v>
          </cell>
        </row>
        <row r="488">
          <cell r="B488">
            <v>38578</v>
          </cell>
          <cell r="C488" t="str">
            <v>Trạm y tế xã Minh Nghĩa</v>
          </cell>
          <cell r="D488" t="str">
            <v>Xã</v>
          </cell>
          <cell r="E488" t="str">
            <v>Chưa xếp hạng</v>
          </cell>
          <cell r="F488" t="str">
            <v>Công lập</v>
          </cell>
          <cell r="G488" t="str">
            <v>Huyện Nông Cống</v>
          </cell>
          <cell r="H488" t="str">
            <v>Bảo hiểm xã hội huyện Nông Cống</v>
          </cell>
        </row>
        <row r="489">
          <cell r="B489">
            <v>38579</v>
          </cell>
          <cell r="C489" t="str">
            <v>Trạm y tế xã Minh Khôi</v>
          </cell>
          <cell r="D489" t="str">
            <v>Xã</v>
          </cell>
          <cell r="E489" t="str">
            <v>Chưa xếp hạng</v>
          </cell>
          <cell r="F489" t="str">
            <v>Công lập</v>
          </cell>
          <cell r="G489" t="str">
            <v>Huyện Nông Cống</v>
          </cell>
          <cell r="H489" t="str">
            <v>Bảo hiểm xã hội huyện Nông Cống</v>
          </cell>
        </row>
        <row r="490">
          <cell r="B490">
            <v>38580</v>
          </cell>
          <cell r="C490" t="str">
            <v>Trạm y tế xã Vạn Hòa</v>
          </cell>
          <cell r="D490" t="str">
            <v>Xã</v>
          </cell>
          <cell r="E490" t="str">
            <v>Chưa xếp hạng</v>
          </cell>
          <cell r="F490" t="str">
            <v>Công lập</v>
          </cell>
          <cell r="G490" t="str">
            <v>Huyện Nông Cống</v>
          </cell>
          <cell r="H490" t="str">
            <v>Bảo hiểm xã hội huyện Nông Cống</v>
          </cell>
        </row>
        <row r="491">
          <cell r="B491">
            <v>38581</v>
          </cell>
          <cell r="C491" t="str">
            <v>Trạm y tế xã Trường Trung</v>
          </cell>
          <cell r="D491" t="str">
            <v>Xã</v>
          </cell>
          <cell r="E491" t="str">
            <v>Chưa xếp hạng</v>
          </cell>
          <cell r="F491" t="str">
            <v>Công lập</v>
          </cell>
          <cell r="G491" t="str">
            <v>Huyện Nông Cống</v>
          </cell>
          <cell r="H491" t="str">
            <v>Bảo hiểm xã hội huyện Nông Cống</v>
          </cell>
        </row>
        <row r="492">
          <cell r="B492">
            <v>38582</v>
          </cell>
          <cell r="C492" t="str">
            <v>Trạm y tế xã Vạn Thắng</v>
          </cell>
          <cell r="D492" t="str">
            <v>Xã</v>
          </cell>
          <cell r="E492" t="str">
            <v>Chưa xếp hạng</v>
          </cell>
          <cell r="F492" t="str">
            <v>Công lập</v>
          </cell>
          <cell r="G492" t="str">
            <v>Huyện Nông Cống</v>
          </cell>
          <cell r="H492" t="str">
            <v>Bảo hiểm xã hội huyện Nông Cống</v>
          </cell>
        </row>
        <row r="493">
          <cell r="B493">
            <v>38583</v>
          </cell>
          <cell r="C493" t="str">
            <v>Trạm y tế xã Trường Giang</v>
          </cell>
          <cell r="D493" t="str">
            <v>Xã</v>
          </cell>
          <cell r="E493" t="str">
            <v>Chưa xếp hạng</v>
          </cell>
          <cell r="F493" t="str">
            <v>Công lập</v>
          </cell>
          <cell r="G493" t="str">
            <v>Huyện Nông Cống</v>
          </cell>
          <cell r="H493" t="str">
            <v>Bảo hiểm xã hội huyện Nông Cống</v>
          </cell>
        </row>
        <row r="494">
          <cell r="B494">
            <v>38584</v>
          </cell>
          <cell r="C494" t="str">
            <v>Trạm y tế xã Vạn Thiện</v>
          </cell>
          <cell r="D494" t="str">
            <v>Xã</v>
          </cell>
          <cell r="E494" t="str">
            <v>Chưa xếp hạng</v>
          </cell>
          <cell r="F494" t="str">
            <v>Công lập</v>
          </cell>
          <cell r="G494" t="str">
            <v>Huyện Nông Cống</v>
          </cell>
          <cell r="H494" t="str">
            <v>Bảo hiểm xã hội huyện Nông Cống</v>
          </cell>
        </row>
        <row r="495">
          <cell r="B495">
            <v>38585</v>
          </cell>
          <cell r="C495" t="str">
            <v>Trạm y tế xã Thăng Long</v>
          </cell>
          <cell r="D495" t="str">
            <v>Xã</v>
          </cell>
          <cell r="E495" t="str">
            <v>Chưa xếp hạng</v>
          </cell>
          <cell r="F495" t="str">
            <v>Công lập</v>
          </cell>
          <cell r="G495" t="str">
            <v>Huyện Nông Cống</v>
          </cell>
          <cell r="H495" t="str">
            <v>Bảo hiểm xã hội huyện Nông Cống</v>
          </cell>
        </row>
        <row r="496">
          <cell r="B496">
            <v>38586</v>
          </cell>
          <cell r="C496" t="str">
            <v>Trạm y tế xã Trường Minh</v>
          </cell>
          <cell r="D496" t="str">
            <v>Xã</v>
          </cell>
          <cell r="E496" t="str">
            <v>Chưa xếp hạng</v>
          </cell>
          <cell r="F496" t="str">
            <v>Công lập</v>
          </cell>
          <cell r="G496" t="str">
            <v>Huyện Nông Cống</v>
          </cell>
          <cell r="H496" t="str">
            <v>Bảo hiểm xã hội huyện Nông Cống</v>
          </cell>
        </row>
        <row r="497">
          <cell r="B497">
            <v>38587</v>
          </cell>
          <cell r="C497" t="str">
            <v>Trạm y tế xã Trường Sơn</v>
          </cell>
          <cell r="D497" t="str">
            <v>Xã</v>
          </cell>
          <cell r="E497" t="str">
            <v>Chưa xếp hạng</v>
          </cell>
          <cell r="F497" t="str">
            <v>Công lập</v>
          </cell>
          <cell r="G497" t="str">
            <v>Huyện Nông Cống</v>
          </cell>
          <cell r="H497" t="str">
            <v>Bảo hiểm xã hội huyện Nông Cống</v>
          </cell>
        </row>
        <row r="498">
          <cell r="B498">
            <v>38588</v>
          </cell>
          <cell r="C498" t="str">
            <v>Trạm y tế xã Thăng Bình</v>
          </cell>
          <cell r="D498" t="str">
            <v>Xã</v>
          </cell>
          <cell r="E498" t="str">
            <v>Chưa xếp hạng</v>
          </cell>
          <cell r="F498" t="str">
            <v>Công lập</v>
          </cell>
          <cell r="G498" t="str">
            <v>Huyện Nông Cống</v>
          </cell>
          <cell r="H498" t="str">
            <v>Bảo hiểm xã hội huyện Nông Cống</v>
          </cell>
        </row>
        <row r="499">
          <cell r="B499">
            <v>38589</v>
          </cell>
          <cell r="C499" t="str">
            <v>Trạm y tế xã Công Liêm</v>
          </cell>
          <cell r="D499" t="str">
            <v>Xã</v>
          </cell>
          <cell r="E499" t="str">
            <v>Chưa xếp hạng</v>
          </cell>
          <cell r="F499" t="str">
            <v>Công lập</v>
          </cell>
          <cell r="G499" t="str">
            <v>Huyện Nông Cống</v>
          </cell>
          <cell r="H499" t="str">
            <v>Bảo hiểm xã hội huyện Nông Cống</v>
          </cell>
        </row>
        <row r="500">
          <cell r="B500">
            <v>38590</v>
          </cell>
          <cell r="C500" t="str">
            <v>Trạm y tế xã Tượng Văn</v>
          </cell>
          <cell r="D500" t="str">
            <v>Xã</v>
          </cell>
          <cell r="E500" t="str">
            <v>Chưa xếp hạng</v>
          </cell>
          <cell r="F500" t="str">
            <v>Công lập</v>
          </cell>
          <cell r="G500" t="str">
            <v>Huyện Nông Cống</v>
          </cell>
          <cell r="H500" t="str">
            <v>Bảo hiểm xã hội huyện Nông Cống</v>
          </cell>
        </row>
        <row r="501">
          <cell r="B501">
            <v>38591</v>
          </cell>
          <cell r="C501" t="str">
            <v>Trạm y tế xã Thăng Thọ</v>
          </cell>
          <cell r="D501" t="str">
            <v>Xã</v>
          </cell>
          <cell r="E501" t="str">
            <v>Chưa xếp hạng</v>
          </cell>
          <cell r="F501" t="str">
            <v>Công lập</v>
          </cell>
          <cell r="G501" t="str">
            <v>Huyện Nông Cống</v>
          </cell>
          <cell r="H501" t="str">
            <v>Bảo hiểm xã hội huyện Nông Cống</v>
          </cell>
        </row>
        <row r="502">
          <cell r="B502">
            <v>38592</v>
          </cell>
          <cell r="C502" t="str">
            <v>Trạm y tế xã Tượng Lĩnh</v>
          </cell>
          <cell r="D502" t="str">
            <v>Xã</v>
          </cell>
          <cell r="E502" t="str">
            <v>Chưa xếp hạng</v>
          </cell>
          <cell r="F502" t="str">
            <v>Công lập</v>
          </cell>
          <cell r="G502" t="str">
            <v>Huyện Nông Cống</v>
          </cell>
          <cell r="H502" t="str">
            <v>Bảo hiểm xã hội huyện Nông Cống</v>
          </cell>
        </row>
        <row r="503">
          <cell r="B503">
            <v>38593</v>
          </cell>
          <cell r="C503" t="str">
            <v>Trạm y tế xã Tượng Sơn</v>
          </cell>
          <cell r="D503" t="str">
            <v>Xã</v>
          </cell>
          <cell r="E503" t="str">
            <v>Chưa xếp hạng</v>
          </cell>
          <cell r="F503" t="str">
            <v>Công lập</v>
          </cell>
          <cell r="G503" t="str">
            <v>Huyện Nông Cống</v>
          </cell>
          <cell r="H503" t="str">
            <v>Bảo hiểm xã hội huyện Nông Cống</v>
          </cell>
        </row>
        <row r="504">
          <cell r="B504">
            <v>38594</v>
          </cell>
          <cell r="C504" t="str">
            <v>Trạm y tế xã Công Chính</v>
          </cell>
          <cell r="D504" t="str">
            <v>Xã</v>
          </cell>
          <cell r="E504" t="str">
            <v>Chưa xếp hạng</v>
          </cell>
          <cell r="F504" t="str">
            <v>Công lập</v>
          </cell>
          <cell r="G504" t="str">
            <v>Huyện Nông Cống</v>
          </cell>
          <cell r="H504" t="str">
            <v>Bảo hiểm xã hội huyện Nông Cống</v>
          </cell>
        </row>
        <row r="505">
          <cell r="B505">
            <v>38596</v>
          </cell>
          <cell r="C505" t="str">
            <v>Trạm Y tế xã Yên Mỹ</v>
          </cell>
          <cell r="D505" t="str">
            <v>Xã</v>
          </cell>
          <cell r="E505" t="str">
            <v>Chưa xếp hạng</v>
          </cell>
          <cell r="F505" t="str">
            <v>Công lập</v>
          </cell>
          <cell r="G505" t="str">
            <v>Huyện Nông Cống</v>
          </cell>
          <cell r="H505" t="str">
            <v>Bảo hiểm xã hội huyện Nông Cống</v>
          </cell>
        </row>
        <row r="506">
          <cell r="B506">
            <v>38597</v>
          </cell>
          <cell r="C506" t="str">
            <v>Trạm y tế thị trấn Rừng Thông</v>
          </cell>
          <cell r="D506" t="str">
            <v>Xã</v>
          </cell>
          <cell r="E506" t="str">
            <v>Chưa xếp hạng</v>
          </cell>
          <cell r="F506" t="str">
            <v>Công lập</v>
          </cell>
          <cell r="G506" t="str">
            <v>Huyện Đông Sơn</v>
          </cell>
          <cell r="H506" t="str">
            <v>Bảo hiểm xã hội huyện Đông Sơn</v>
          </cell>
        </row>
        <row r="507">
          <cell r="B507">
            <v>38598</v>
          </cell>
          <cell r="C507" t="str">
            <v>Trạm y tế xã Đông Hoàng</v>
          </cell>
          <cell r="D507" t="str">
            <v>Xã</v>
          </cell>
          <cell r="E507" t="str">
            <v>Chưa xếp hạng</v>
          </cell>
          <cell r="F507" t="str">
            <v>Công lập</v>
          </cell>
          <cell r="G507" t="str">
            <v>Huyện Đông Sơn</v>
          </cell>
          <cell r="H507" t="str">
            <v>Bảo hiểm xã hội huyện Đông Sơn</v>
          </cell>
        </row>
        <row r="508">
          <cell r="B508">
            <v>38599</v>
          </cell>
          <cell r="C508" t="str">
            <v>Trạm y tế xã Đông Ninh</v>
          </cell>
          <cell r="D508" t="str">
            <v>Xã</v>
          </cell>
          <cell r="E508" t="str">
            <v>Chưa xếp hạng</v>
          </cell>
          <cell r="F508" t="str">
            <v>Công lập</v>
          </cell>
          <cell r="G508" t="str">
            <v>Huyện Đông Sơn</v>
          </cell>
          <cell r="H508" t="str">
            <v>Bảo hiểm xã hội huyện Đông Sơn</v>
          </cell>
        </row>
        <row r="509">
          <cell r="B509">
            <v>38600</v>
          </cell>
          <cell r="C509" t="str">
            <v>Trạm y tế xã Đông Khê</v>
          </cell>
          <cell r="D509" t="str">
            <v>Xã</v>
          </cell>
          <cell r="E509" t="str">
            <v>Chưa xếp hạng</v>
          </cell>
          <cell r="F509" t="str">
            <v>Công lập</v>
          </cell>
          <cell r="G509" t="str">
            <v>Huyện Đông Sơn</v>
          </cell>
          <cell r="H509" t="str">
            <v>Bảo hiểm xã hội huyện Đông Sơn</v>
          </cell>
        </row>
        <row r="510">
          <cell r="B510">
            <v>38601</v>
          </cell>
          <cell r="C510" t="str">
            <v>Trạm y tế xã Đông Hòa</v>
          </cell>
          <cell r="D510" t="str">
            <v>Xã</v>
          </cell>
          <cell r="E510" t="str">
            <v>Chưa xếp hạng</v>
          </cell>
          <cell r="F510" t="str">
            <v>Công lập</v>
          </cell>
          <cell r="G510" t="str">
            <v>Huyện Đông Sơn</v>
          </cell>
          <cell r="H510" t="str">
            <v>Bảo hiểm xã hội huyện Đông Sơn</v>
          </cell>
        </row>
        <row r="511">
          <cell r="B511">
            <v>38602</v>
          </cell>
          <cell r="C511" t="str">
            <v>Trạm y tế xã Đông Yên</v>
          </cell>
          <cell r="D511" t="str">
            <v>Xã</v>
          </cell>
          <cell r="E511" t="str">
            <v>Chưa xếp hạng</v>
          </cell>
          <cell r="F511" t="str">
            <v>Công lập</v>
          </cell>
          <cell r="G511" t="str">
            <v>Huyện Đông Sơn</v>
          </cell>
          <cell r="H511" t="str">
            <v>Bảo hiểm xã hội huyện Đông Sơn</v>
          </cell>
        </row>
        <row r="512">
          <cell r="B512">
            <v>38603</v>
          </cell>
          <cell r="C512" t="str">
            <v>Trạm y tế phường Đông Lĩnh</v>
          </cell>
          <cell r="D512" t="str">
            <v>Xã</v>
          </cell>
          <cell r="E512" t="str">
            <v>Chưa xếp hạng</v>
          </cell>
          <cell r="F512" t="str">
            <v>Công lập</v>
          </cell>
          <cell r="G512" t="str">
            <v>Thành phố Thanh Hóa</v>
          </cell>
          <cell r="H512" t="str">
            <v>Bảo hiểm xã hội tỉnh Thanh Hóa</v>
          </cell>
        </row>
        <row r="513">
          <cell r="B513">
            <v>38604</v>
          </cell>
          <cell r="C513" t="str">
            <v>Trạm y tế xã Đông Minh</v>
          </cell>
          <cell r="D513" t="str">
            <v>Xã</v>
          </cell>
          <cell r="E513" t="str">
            <v>Chưa xếp hạng</v>
          </cell>
          <cell r="F513" t="str">
            <v>Công lập</v>
          </cell>
          <cell r="G513" t="str">
            <v>Huyện Đông Sơn</v>
          </cell>
          <cell r="H513" t="str">
            <v>Bảo hiểm xã hội huyện Đông Sơn</v>
          </cell>
        </row>
        <row r="514">
          <cell r="B514">
            <v>38605</v>
          </cell>
          <cell r="C514" t="str">
            <v>Trạm y tế xã Đông Thanh</v>
          </cell>
          <cell r="D514" t="str">
            <v>Xã</v>
          </cell>
          <cell r="E514" t="str">
            <v>Chưa xếp hạng</v>
          </cell>
          <cell r="F514" t="str">
            <v>Công lập</v>
          </cell>
          <cell r="G514" t="str">
            <v>Huyện Đông Sơn</v>
          </cell>
          <cell r="H514" t="str">
            <v>Bảo hiểm xã hội huyện Đông Sơn</v>
          </cell>
        </row>
        <row r="515">
          <cell r="B515">
            <v>38606</v>
          </cell>
          <cell r="C515" t="str">
            <v>Trạm y tế xã Đông Tiến</v>
          </cell>
          <cell r="D515" t="str">
            <v>Xã</v>
          </cell>
          <cell r="E515" t="str">
            <v>Chưa xếp hạng</v>
          </cell>
          <cell r="F515" t="str">
            <v>Công lập</v>
          </cell>
          <cell r="G515" t="str">
            <v>Huyện Đông Sơn</v>
          </cell>
          <cell r="H515" t="str">
            <v>Bảo hiểm xã hội huyện Đông Sơn</v>
          </cell>
        </row>
        <row r="516">
          <cell r="B516">
            <v>38609</v>
          </cell>
          <cell r="C516" t="str">
            <v>Trạm y tế xã Đông Thịnh</v>
          </cell>
          <cell r="D516" t="str">
            <v>Xã</v>
          </cell>
          <cell r="E516" t="str">
            <v>Chưa xếp hạng</v>
          </cell>
          <cell r="F516" t="str">
            <v>Công lập</v>
          </cell>
          <cell r="G516" t="str">
            <v>Huyện Đông Sơn</v>
          </cell>
          <cell r="H516" t="str">
            <v>Bảo hiểm xã hội huyện Đông Sơn</v>
          </cell>
        </row>
        <row r="517">
          <cell r="B517">
            <v>38610</v>
          </cell>
          <cell r="C517" t="str">
            <v>Trạm y tế xã Đông Văn</v>
          </cell>
          <cell r="D517" t="str">
            <v>Xã</v>
          </cell>
          <cell r="E517" t="str">
            <v>Chưa xếp hạng</v>
          </cell>
          <cell r="F517" t="str">
            <v>Công lập</v>
          </cell>
          <cell r="G517" t="str">
            <v>Huyện Đông Sơn</v>
          </cell>
          <cell r="H517" t="str">
            <v>Bảo hiểm xã hội huyện Đông Sơn</v>
          </cell>
        </row>
        <row r="518">
          <cell r="B518">
            <v>38611</v>
          </cell>
          <cell r="C518" t="str">
            <v>Trạm y tế xã Đông Phú</v>
          </cell>
          <cell r="D518" t="str">
            <v>Xã</v>
          </cell>
          <cell r="E518" t="str">
            <v>Chưa xếp hạng</v>
          </cell>
          <cell r="F518" t="str">
            <v>Công lập</v>
          </cell>
          <cell r="G518" t="str">
            <v>Huyện Đông Sơn</v>
          </cell>
          <cell r="H518" t="str">
            <v>Bảo hiểm xã hội huyện Đông Sơn</v>
          </cell>
        </row>
        <row r="519">
          <cell r="B519">
            <v>38612</v>
          </cell>
          <cell r="C519" t="str">
            <v>Trạm y tế xã Đông Nam</v>
          </cell>
          <cell r="D519" t="str">
            <v>Xã</v>
          </cell>
          <cell r="E519" t="str">
            <v>Chưa xếp hạng</v>
          </cell>
          <cell r="F519" t="str">
            <v>Công lập</v>
          </cell>
          <cell r="G519" t="str">
            <v>Huyện Đông Sơn</v>
          </cell>
          <cell r="H519" t="str">
            <v>Bảo hiểm xã hội huyện Đông Sơn</v>
          </cell>
        </row>
        <row r="520">
          <cell r="B520">
            <v>38613</v>
          </cell>
          <cell r="C520" t="str">
            <v>Trạm y tế xã Đông Quang</v>
          </cell>
          <cell r="D520" t="str">
            <v>Xã</v>
          </cell>
          <cell r="E520" t="str">
            <v>Chưa xếp hạng</v>
          </cell>
          <cell r="F520" t="str">
            <v>Công lập</v>
          </cell>
          <cell r="G520" t="str">
            <v>Huyện Đông Sơn</v>
          </cell>
          <cell r="H520" t="str">
            <v>Bảo hiểm xã hội huyện Đông Sơn</v>
          </cell>
        </row>
        <row r="521">
          <cell r="B521">
            <v>38614</v>
          </cell>
          <cell r="C521" t="str">
            <v>Trạm y tế xã Đông Vinh</v>
          </cell>
          <cell r="D521" t="str">
            <v>Xã</v>
          </cell>
          <cell r="E521" t="str">
            <v>Chưa xếp hạng</v>
          </cell>
          <cell r="F521" t="str">
            <v>Công lập</v>
          </cell>
          <cell r="G521" t="str">
            <v>Thành phố Thanh Hóa</v>
          </cell>
          <cell r="H521" t="str">
            <v>Bảo hiểm xã hội tỉnh Thanh Hóa</v>
          </cell>
        </row>
        <row r="522">
          <cell r="B522">
            <v>38615</v>
          </cell>
          <cell r="C522" t="str">
            <v>Trạm y tế phường Đông Tân</v>
          </cell>
          <cell r="D522" t="str">
            <v>Xã</v>
          </cell>
          <cell r="E522" t="str">
            <v>Chưa xếp hạng</v>
          </cell>
          <cell r="F522" t="str">
            <v>Công lập</v>
          </cell>
          <cell r="G522" t="str">
            <v>Thành phố Thanh Hóa</v>
          </cell>
          <cell r="H522" t="str">
            <v>Bảo hiểm xã hội tỉnh Thanh Hóa</v>
          </cell>
        </row>
        <row r="523">
          <cell r="B523">
            <v>38616</v>
          </cell>
          <cell r="C523" t="str">
            <v>Trạm Y tế phường An Hưng</v>
          </cell>
          <cell r="D523" t="str">
            <v>Xã</v>
          </cell>
          <cell r="E523" t="str">
            <v>Chưa xếp hạng</v>
          </cell>
          <cell r="F523" t="str">
            <v>Công lập</v>
          </cell>
          <cell r="G523" t="str">
            <v>Thành phố Thanh Hóa</v>
          </cell>
          <cell r="H523" t="str">
            <v>Bảo hiểm xã hội tỉnh Thanh Hóa</v>
          </cell>
        </row>
        <row r="524">
          <cell r="B524">
            <v>38617</v>
          </cell>
          <cell r="C524" t="str">
            <v>Trạm Y tế thị trấn Tân Phong</v>
          </cell>
          <cell r="D524" t="str">
            <v>Xã</v>
          </cell>
          <cell r="E524" t="str">
            <v>Chưa xếp hạng</v>
          </cell>
          <cell r="F524" t="str">
            <v>Công lập</v>
          </cell>
          <cell r="G524" t="str">
            <v>Huyện Quảng Xương</v>
          </cell>
          <cell r="H524" t="str">
            <v>Bảo hiểm xã hội huyện Quảng Xương</v>
          </cell>
        </row>
        <row r="525">
          <cell r="B525">
            <v>38618</v>
          </cell>
          <cell r="C525" t="str">
            <v>Trạm y tế phường Quảng Thịnh</v>
          </cell>
          <cell r="D525" t="str">
            <v>Xã</v>
          </cell>
          <cell r="E525" t="str">
            <v>Chưa xếp hạng</v>
          </cell>
          <cell r="F525" t="str">
            <v>Công lập</v>
          </cell>
          <cell r="G525" t="str">
            <v>Thành phố Thanh Hóa</v>
          </cell>
          <cell r="H525" t="str">
            <v>Bảo hiểm xã hội tỉnh Thanh Hóa</v>
          </cell>
        </row>
        <row r="526">
          <cell r="B526">
            <v>38620</v>
          </cell>
          <cell r="C526" t="str">
            <v>Trạm y tế xã Quảng Trạch</v>
          </cell>
          <cell r="D526" t="str">
            <v>Xã</v>
          </cell>
          <cell r="E526" t="str">
            <v>Chưa xếp hạng</v>
          </cell>
          <cell r="F526" t="str">
            <v>Công lập</v>
          </cell>
          <cell r="G526" t="str">
            <v>Huyện Quảng Xương</v>
          </cell>
          <cell r="H526" t="str">
            <v>Bảo hiểm xã hội huyện Quảng Xương</v>
          </cell>
        </row>
        <row r="527">
          <cell r="B527">
            <v>38622</v>
          </cell>
          <cell r="C527" t="str">
            <v>Trạm y tế xã Quảng Đức</v>
          </cell>
          <cell r="D527" t="str">
            <v>Xã</v>
          </cell>
          <cell r="E527" t="str">
            <v>Chưa xếp hạng</v>
          </cell>
          <cell r="F527" t="str">
            <v>Công lập</v>
          </cell>
          <cell r="G527" t="str">
            <v>Huyện Quảng Xương</v>
          </cell>
          <cell r="H527" t="str">
            <v>Bảo hiểm xã hội huyện Quảng Xương</v>
          </cell>
        </row>
        <row r="528">
          <cell r="B528">
            <v>38623</v>
          </cell>
          <cell r="C528" t="str">
            <v>Trạm y tế xã Quảng Định</v>
          </cell>
          <cell r="D528" t="str">
            <v>Xã</v>
          </cell>
          <cell r="E528" t="str">
            <v>Chưa xếp hạng</v>
          </cell>
          <cell r="F528" t="str">
            <v>Công lập</v>
          </cell>
          <cell r="G528" t="str">
            <v>Huyện Quảng Xương</v>
          </cell>
          <cell r="H528" t="str">
            <v>Bảo hiểm xã hội huyện Quảng Xương</v>
          </cell>
        </row>
        <row r="529">
          <cell r="B529">
            <v>38624</v>
          </cell>
          <cell r="C529" t="str">
            <v>Trạm y tế phường Quảng Đông</v>
          </cell>
          <cell r="D529" t="str">
            <v>Xã</v>
          </cell>
          <cell r="E529" t="str">
            <v>Chưa xếp hạng</v>
          </cell>
          <cell r="F529" t="str">
            <v>Công lập</v>
          </cell>
          <cell r="G529" t="str">
            <v>Thành phố Thanh Hóa</v>
          </cell>
          <cell r="H529" t="str">
            <v>Bảo hiểm xã hội tỉnh Thanh Hóa</v>
          </cell>
        </row>
        <row r="530">
          <cell r="B530">
            <v>38625</v>
          </cell>
          <cell r="C530" t="str">
            <v>Trạm y tế xã Quảng Nhân</v>
          </cell>
          <cell r="D530" t="str">
            <v>Xã</v>
          </cell>
          <cell r="E530" t="str">
            <v>Chưa xếp hạng</v>
          </cell>
          <cell r="F530" t="str">
            <v>Công lập</v>
          </cell>
          <cell r="G530" t="str">
            <v>Huyện Quảng Xương</v>
          </cell>
          <cell r="H530" t="str">
            <v>Bảo hiểm xã hội huyện Quảng Xương</v>
          </cell>
        </row>
        <row r="531">
          <cell r="B531">
            <v>38626</v>
          </cell>
          <cell r="C531" t="str">
            <v>Trạm y tế xã Quảng Ninh</v>
          </cell>
          <cell r="D531" t="str">
            <v>Xã</v>
          </cell>
          <cell r="E531" t="str">
            <v>Chưa xếp hạng</v>
          </cell>
          <cell r="F531" t="str">
            <v>Công lập</v>
          </cell>
          <cell r="G531" t="str">
            <v>Huyện Quảng Xương</v>
          </cell>
          <cell r="H531" t="str">
            <v>Bảo hiểm xã hội huyện Quảng Xương</v>
          </cell>
        </row>
        <row r="532">
          <cell r="B532">
            <v>38627</v>
          </cell>
          <cell r="C532" t="str">
            <v>Trạm y tế xã Quảng Bình</v>
          </cell>
          <cell r="D532" t="str">
            <v>Xã</v>
          </cell>
          <cell r="E532" t="str">
            <v>Chưa xếp hạng</v>
          </cell>
          <cell r="F532" t="str">
            <v>Công lập</v>
          </cell>
          <cell r="G532" t="str">
            <v>Huyện Quảng Xương</v>
          </cell>
          <cell r="H532" t="str">
            <v>Bảo hiểm xã hội huyện Quảng Xương</v>
          </cell>
        </row>
        <row r="533">
          <cell r="B533">
            <v>38628</v>
          </cell>
          <cell r="C533" t="str">
            <v>Trạm y tế xã Quảng Hợp</v>
          </cell>
          <cell r="D533" t="str">
            <v>Xã</v>
          </cell>
          <cell r="E533" t="str">
            <v>Chưa xếp hạng</v>
          </cell>
          <cell r="F533" t="str">
            <v>Công lập</v>
          </cell>
          <cell r="G533" t="str">
            <v>Huyện Quảng Xương</v>
          </cell>
          <cell r="H533" t="str">
            <v>Bảo hiểm xã hội huyện Quảng Xương</v>
          </cell>
        </row>
        <row r="534">
          <cell r="B534">
            <v>38629</v>
          </cell>
          <cell r="C534" t="str">
            <v>Trạm y tế xã Quảng Văn</v>
          </cell>
          <cell r="D534" t="str">
            <v>Xã</v>
          </cell>
          <cell r="E534" t="str">
            <v>Chưa xếp hạng</v>
          </cell>
          <cell r="F534" t="str">
            <v>Công lập</v>
          </cell>
          <cell r="G534" t="str">
            <v>Huyện Quảng Xương</v>
          </cell>
          <cell r="H534" t="str">
            <v>Bảo hiểm xã hội huyện Quảng Xương</v>
          </cell>
        </row>
        <row r="535">
          <cell r="B535">
            <v>38630</v>
          </cell>
          <cell r="C535" t="str">
            <v>Trạm y tế xã Quảng Long</v>
          </cell>
          <cell r="D535" t="str">
            <v>Xã</v>
          </cell>
          <cell r="E535" t="str">
            <v>Chưa xếp hạng</v>
          </cell>
          <cell r="F535" t="str">
            <v>Công lập</v>
          </cell>
          <cell r="G535" t="str">
            <v>Huyện Quảng Xương</v>
          </cell>
          <cell r="H535" t="str">
            <v>Bảo hiểm xã hội huyện Quảng Xương</v>
          </cell>
        </row>
        <row r="536">
          <cell r="B536">
            <v>38631</v>
          </cell>
          <cell r="C536" t="str">
            <v>Trạm y tế xã Quảng Yên</v>
          </cell>
          <cell r="D536" t="str">
            <v>Xã</v>
          </cell>
          <cell r="E536" t="str">
            <v>Chưa xếp hạng</v>
          </cell>
          <cell r="F536" t="str">
            <v>Công lập</v>
          </cell>
          <cell r="G536" t="str">
            <v>Huyện Quảng Xương</v>
          </cell>
          <cell r="H536" t="str">
            <v>Bảo hiểm xã hội huyện Quảng Xương</v>
          </cell>
        </row>
        <row r="537">
          <cell r="B537">
            <v>38632</v>
          </cell>
          <cell r="C537" t="str">
            <v>Trạm y tế xã Quảng Hòa</v>
          </cell>
          <cell r="D537" t="str">
            <v>Xã</v>
          </cell>
          <cell r="E537" t="str">
            <v>Chưa xếp hạng</v>
          </cell>
          <cell r="F537" t="str">
            <v>Công lập</v>
          </cell>
          <cell r="G537" t="str">
            <v>Huyện Quảng Xương</v>
          </cell>
          <cell r="H537" t="str">
            <v>Bảo hiểm xã hội huyện Quảng Xương</v>
          </cell>
        </row>
        <row r="538">
          <cell r="B538">
            <v>38634</v>
          </cell>
          <cell r="C538" t="str">
            <v>Trạm y tế xã Quảng Khê</v>
          </cell>
          <cell r="D538" t="str">
            <v>Xã</v>
          </cell>
          <cell r="E538" t="str">
            <v>Chưa xếp hạng</v>
          </cell>
          <cell r="F538" t="str">
            <v>Công lập</v>
          </cell>
          <cell r="G538" t="str">
            <v>Huyện Quảng Xương</v>
          </cell>
          <cell r="H538" t="str">
            <v>Bảo hiểm xã hội huyện Quảng Xương</v>
          </cell>
        </row>
        <row r="539">
          <cell r="B539">
            <v>38635</v>
          </cell>
          <cell r="C539" t="str">
            <v>Trạm y tế xã Quảng Trung</v>
          </cell>
          <cell r="D539" t="str">
            <v>Xã</v>
          </cell>
          <cell r="E539" t="str">
            <v>Chưa xếp hạng</v>
          </cell>
          <cell r="F539" t="str">
            <v>Công lập</v>
          </cell>
          <cell r="G539" t="str">
            <v>Huyện Quảng Xương</v>
          </cell>
          <cell r="H539" t="str">
            <v>Bảo hiểm xã hội huyện Quảng Xương</v>
          </cell>
        </row>
        <row r="540">
          <cell r="B540">
            <v>38636</v>
          </cell>
          <cell r="C540" t="str">
            <v>Trạm y tế xã Quảng Chính</v>
          </cell>
          <cell r="D540" t="str">
            <v>Xã</v>
          </cell>
          <cell r="E540" t="str">
            <v>Chưa xếp hạng</v>
          </cell>
          <cell r="F540" t="str">
            <v>Công lập</v>
          </cell>
          <cell r="G540" t="str">
            <v>Huyện Quảng Xương</v>
          </cell>
          <cell r="H540" t="str">
            <v>Bảo hiểm xã hội huyện Quảng Xương</v>
          </cell>
        </row>
        <row r="541">
          <cell r="B541">
            <v>38637</v>
          </cell>
          <cell r="C541" t="str">
            <v>Trạm y tế xã Quảng Ngọc</v>
          </cell>
          <cell r="D541" t="str">
            <v>Xã</v>
          </cell>
          <cell r="E541" t="str">
            <v>Chưa xếp hạng</v>
          </cell>
          <cell r="F541" t="str">
            <v>Công lập</v>
          </cell>
          <cell r="G541" t="str">
            <v>Huyện Quảng Xương</v>
          </cell>
          <cell r="H541" t="str">
            <v>Bảo hiểm xã hội huyện Quảng Xương</v>
          </cell>
        </row>
        <row r="542">
          <cell r="B542">
            <v>38638</v>
          </cell>
          <cell r="C542" t="str">
            <v>Trạm y tế xã Quảng Trường</v>
          </cell>
          <cell r="D542" t="str">
            <v>Xã</v>
          </cell>
          <cell r="E542" t="str">
            <v>Chưa xếp hạng</v>
          </cell>
          <cell r="F542" t="str">
            <v>Công lập</v>
          </cell>
          <cell r="G542" t="str">
            <v>Huyện Quảng Xương</v>
          </cell>
          <cell r="H542" t="str">
            <v>Bảo hiểm xã hội huyện Quảng Xương</v>
          </cell>
        </row>
        <row r="543">
          <cell r="B543">
            <v>38639</v>
          </cell>
          <cell r="C543" t="str">
            <v>Trạm y tế xã Quảng Phúc</v>
          </cell>
          <cell r="D543" t="str">
            <v>Xã</v>
          </cell>
          <cell r="E543" t="str">
            <v>Chưa xếp hạng</v>
          </cell>
          <cell r="F543" t="str">
            <v>Công lập</v>
          </cell>
          <cell r="G543" t="str">
            <v>Huyện Quảng Xương</v>
          </cell>
          <cell r="H543" t="str">
            <v>Bảo hiểm xã hội huyện Quảng Xương</v>
          </cell>
        </row>
        <row r="544">
          <cell r="B544">
            <v>38640</v>
          </cell>
          <cell r="C544" t="str">
            <v>Trạm y tế phường Quảng Cát</v>
          </cell>
          <cell r="D544" t="str">
            <v>Xã</v>
          </cell>
          <cell r="E544" t="str">
            <v>Chưa xếp hạng</v>
          </cell>
          <cell r="F544" t="str">
            <v>Công lập</v>
          </cell>
          <cell r="G544" t="str">
            <v>Thành phố Thanh Hóa</v>
          </cell>
          <cell r="H544" t="str">
            <v>Bảo hiểm xã hội tỉnh Thanh Hóa</v>
          </cell>
        </row>
        <row r="545">
          <cell r="B545">
            <v>38642</v>
          </cell>
          <cell r="C545" t="str">
            <v>Trạm y tế xã Quảng Minh</v>
          </cell>
          <cell r="D545" t="str">
            <v>Xã</v>
          </cell>
          <cell r="E545" t="str">
            <v>Chưa xếp hạng</v>
          </cell>
          <cell r="F545" t="str">
            <v>Công lập</v>
          </cell>
          <cell r="G545" t="str">
            <v>Thành Phố Sầm Sơn</v>
          </cell>
          <cell r="H545" t="str">
            <v>Bảo hiểm xã hội TP Sầm Sơn</v>
          </cell>
        </row>
        <row r="546">
          <cell r="B546">
            <v>38643</v>
          </cell>
          <cell r="C546" t="str">
            <v>Trạm y tế xã Quảng Hùng</v>
          </cell>
          <cell r="D546" t="str">
            <v>Xã</v>
          </cell>
          <cell r="E546" t="str">
            <v>Chưa xếp hạng</v>
          </cell>
          <cell r="F546" t="str">
            <v>Công lập</v>
          </cell>
          <cell r="G546" t="str">
            <v>Thành Phố Sầm Sơn</v>
          </cell>
          <cell r="H546" t="str">
            <v>Bảo hiểm xã hội TP Sầm Sơn</v>
          </cell>
        </row>
        <row r="547">
          <cell r="B547">
            <v>38644</v>
          </cell>
          <cell r="C547" t="str">
            <v>Trạm y tế xã Quảng Giao</v>
          </cell>
          <cell r="D547" t="str">
            <v>Xã</v>
          </cell>
          <cell r="E547" t="str">
            <v>Chưa xếp hạng</v>
          </cell>
          <cell r="F547" t="str">
            <v>Công lập</v>
          </cell>
          <cell r="G547" t="str">
            <v>Huyện Quảng Xương</v>
          </cell>
          <cell r="H547" t="str">
            <v>Bảo hiểm xã hội huyện Quảng Xương</v>
          </cell>
        </row>
        <row r="548">
          <cell r="B548">
            <v>38645</v>
          </cell>
          <cell r="C548" t="str">
            <v>Trạm y tế phường Quảng Phú</v>
          </cell>
          <cell r="D548" t="str">
            <v>Xã</v>
          </cell>
          <cell r="E548" t="str">
            <v>Chưa xếp hạng</v>
          </cell>
          <cell r="F548" t="str">
            <v>Công lập</v>
          </cell>
          <cell r="G548" t="str">
            <v>Thành phố Thanh Hóa</v>
          </cell>
          <cell r="H548" t="str">
            <v>Bảo hiểm xã hội tỉnh Thanh Hóa</v>
          </cell>
        </row>
        <row r="549">
          <cell r="B549">
            <v>38646</v>
          </cell>
          <cell r="C549" t="str">
            <v>Trạm y tế phường Quảng Tâm</v>
          </cell>
          <cell r="D549" t="str">
            <v>Xã</v>
          </cell>
          <cell r="E549" t="str">
            <v>Chưa xếp hạng</v>
          </cell>
          <cell r="F549" t="str">
            <v>Công lập</v>
          </cell>
          <cell r="G549" t="str">
            <v>Thành phố Thanh Hóa</v>
          </cell>
          <cell r="H549" t="str">
            <v>Bảo hiểm xã hội tỉnh Thanh Hóa</v>
          </cell>
        </row>
        <row r="550">
          <cell r="B550">
            <v>38647</v>
          </cell>
          <cell r="C550" t="str">
            <v>Trạm y tế phường Quảng Thọ</v>
          </cell>
          <cell r="D550" t="str">
            <v>Xã</v>
          </cell>
          <cell r="E550" t="str">
            <v>Chưa xếp hạng</v>
          </cell>
          <cell r="F550" t="str">
            <v>Công lập</v>
          </cell>
          <cell r="G550" t="str">
            <v>Thành Phố Sầm Sơn</v>
          </cell>
          <cell r="H550" t="str">
            <v>Bảo hiểm xã hội TP Sầm Sơn</v>
          </cell>
        </row>
        <row r="551">
          <cell r="B551">
            <v>38648</v>
          </cell>
          <cell r="C551" t="str">
            <v>Trạm y tế phường Quảng Châu</v>
          </cell>
          <cell r="D551" t="str">
            <v>Xã</v>
          </cell>
          <cell r="E551" t="str">
            <v>Chưa xếp hạng</v>
          </cell>
          <cell r="F551" t="str">
            <v>Công lập</v>
          </cell>
          <cell r="G551" t="str">
            <v>Thành Phố Sầm Sơn</v>
          </cell>
          <cell r="H551" t="str">
            <v>Bảo hiểm xã hội TP Sầm Sơn</v>
          </cell>
        </row>
        <row r="552">
          <cell r="B552">
            <v>38649</v>
          </cell>
          <cell r="C552" t="str">
            <v>Trạm y tế phường Quảng Vinh</v>
          </cell>
          <cell r="D552" t="str">
            <v>Xã</v>
          </cell>
          <cell r="E552" t="str">
            <v>Chưa xếp hạng</v>
          </cell>
          <cell r="F552" t="str">
            <v>Công lập</v>
          </cell>
          <cell r="G552" t="str">
            <v>Thành Phố Sầm Sơn</v>
          </cell>
          <cell r="H552" t="str">
            <v>Bảo hiểm xã hội TP Sầm Sơn</v>
          </cell>
        </row>
        <row r="553">
          <cell r="B553">
            <v>38650</v>
          </cell>
          <cell r="C553" t="str">
            <v>Trạm y tế xã Quảng Đại</v>
          </cell>
          <cell r="D553" t="str">
            <v>Xã</v>
          </cell>
          <cell r="E553" t="str">
            <v>Chưa xếp hạng</v>
          </cell>
          <cell r="F553" t="str">
            <v>Công lập</v>
          </cell>
          <cell r="G553" t="str">
            <v>Thành Phố Sầm Sơn</v>
          </cell>
          <cell r="H553" t="str">
            <v>Bảo hiểm xã hội TP Sầm Sơn</v>
          </cell>
        </row>
        <row r="554">
          <cell r="B554">
            <v>38651</v>
          </cell>
          <cell r="C554" t="str">
            <v>Trạm y tế xã Quảng Hải</v>
          </cell>
          <cell r="D554" t="str">
            <v>Xã</v>
          </cell>
          <cell r="E554" t="str">
            <v>Chưa xếp hạng</v>
          </cell>
          <cell r="F554" t="str">
            <v>Công lập</v>
          </cell>
          <cell r="G554" t="str">
            <v>Huyện Quảng Xương</v>
          </cell>
          <cell r="H554" t="str">
            <v>Bảo hiểm xã hội huyện Quảng Xương</v>
          </cell>
        </row>
        <row r="555">
          <cell r="B555">
            <v>38652</v>
          </cell>
          <cell r="C555" t="str">
            <v>Trạm y tế xã Quảng Lưu</v>
          </cell>
          <cell r="D555" t="str">
            <v>Xã</v>
          </cell>
          <cell r="E555" t="str">
            <v>Chưa xếp hạng</v>
          </cell>
          <cell r="F555" t="str">
            <v>Công lập</v>
          </cell>
          <cell r="G555" t="str">
            <v>Huyện Quảng Xương</v>
          </cell>
          <cell r="H555" t="str">
            <v>Bảo hiểm xã hội huyện Quảng Xương</v>
          </cell>
        </row>
        <row r="556">
          <cell r="B556">
            <v>38653</v>
          </cell>
          <cell r="C556" t="str">
            <v>Trạm y tế xã Quảng Lộc</v>
          </cell>
          <cell r="D556" t="str">
            <v>Xã</v>
          </cell>
          <cell r="E556" t="str">
            <v>Chưa xếp hạng</v>
          </cell>
          <cell r="F556" t="str">
            <v>Công lập</v>
          </cell>
          <cell r="G556" t="str">
            <v>Huyện Quảng Xương</v>
          </cell>
          <cell r="H556" t="str">
            <v>Bảo hiểm xã hội huyện Quảng Xương</v>
          </cell>
        </row>
        <row r="557">
          <cell r="B557">
            <v>38654</v>
          </cell>
          <cell r="C557" t="str">
            <v>Trạm Y tế xã Tiên Trang</v>
          </cell>
          <cell r="D557" t="str">
            <v>Xã</v>
          </cell>
          <cell r="E557" t="str">
            <v>Chưa xếp hạng</v>
          </cell>
          <cell r="F557" t="str">
            <v>Công lập</v>
          </cell>
          <cell r="G557" t="str">
            <v>Huyện Quảng Xương</v>
          </cell>
          <cell r="H557" t="str">
            <v>Bảo hiểm xã hội huyện Quảng Xương</v>
          </cell>
        </row>
        <row r="558">
          <cell r="B558">
            <v>38655</v>
          </cell>
          <cell r="C558" t="str">
            <v>Trạm y tế xã Quảng Nham</v>
          </cell>
          <cell r="D558" t="str">
            <v>Xã</v>
          </cell>
          <cell r="E558" t="str">
            <v>Chưa xếp hạng</v>
          </cell>
          <cell r="F558" t="str">
            <v>Công lập</v>
          </cell>
          <cell r="G558" t="str">
            <v>Huyện Quảng Xương</v>
          </cell>
          <cell r="H558" t="str">
            <v>Bảo hiểm xã hội huyện Quảng Xương</v>
          </cell>
        </row>
        <row r="559">
          <cell r="B559">
            <v>38656</v>
          </cell>
          <cell r="C559" t="str">
            <v>Trạm y tế xã Quảng Thạch</v>
          </cell>
          <cell r="D559" t="str">
            <v>Xã</v>
          </cell>
          <cell r="E559" t="str">
            <v>Chưa xếp hạng</v>
          </cell>
          <cell r="F559" t="str">
            <v>Công lập</v>
          </cell>
          <cell r="G559" t="str">
            <v>Huyện Quảng Xương</v>
          </cell>
          <cell r="H559" t="str">
            <v>Bảo hiểm xã hội huyện Quảng Xương</v>
          </cell>
        </row>
        <row r="560">
          <cell r="B560">
            <v>38657</v>
          </cell>
          <cell r="C560" t="str">
            <v>Trạm y tế xã Quảng Thái</v>
          </cell>
          <cell r="D560" t="str">
            <v>Xã</v>
          </cell>
          <cell r="E560" t="str">
            <v>Chưa xếp hạng</v>
          </cell>
          <cell r="F560" t="str">
            <v>Công lập</v>
          </cell>
          <cell r="G560" t="str">
            <v>Huyện Quảng Xương</v>
          </cell>
          <cell r="H560" t="str">
            <v>Bảo hiểm xã hội huyện Quảng Xương</v>
          </cell>
        </row>
        <row r="561">
          <cell r="B561">
            <v>38658</v>
          </cell>
          <cell r="C561" t="str">
            <v>Trạm y tế phường Hải Hòa</v>
          </cell>
          <cell r="D561" t="str">
            <v>Xã</v>
          </cell>
          <cell r="E561" t="str">
            <v>Chưa xếp hạng</v>
          </cell>
          <cell r="F561" t="str">
            <v>Công lập</v>
          </cell>
          <cell r="G561" t="str">
            <v>Thị Xã Nghi Sơn</v>
          </cell>
          <cell r="H561" t="str">
            <v>Bảo hiểm xã hội thị xã Nghi Sơn</v>
          </cell>
        </row>
        <row r="562">
          <cell r="B562">
            <v>38659</v>
          </cell>
          <cell r="C562" t="str">
            <v>Trạm y tế phường Hải Châu</v>
          </cell>
          <cell r="D562" t="str">
            <v>Xã</v>
          </cell>
          <cell r="E562" t="str">
            <v>Chưa xếp hạng</v>
          </cell>
          <cell r="F562" t="str">
            <v>Công lập</v>
          </cell>
          <cell r="G562" t="str">
            <v>Thị Xã Nghi Sơn</v>
          </cell>
          <cell r="H562" t="str">
            <v>Bảo hiểm xã hội thị xã Nghi Sơn</v>
          </cell>
        </row>
        <row r="563">
          <cell r="B563">
            <v>38660</v>
          </cell>
          <cell r="C563" t="str">
            <v>Trạm y tế xã Thanh Thủy</v>
          </cell>
          <cell r="D563" t="str">
            <v>Xã</v>
          </cell>
          <cell r="E563" t="str">
            <v>Chưa xếp hạng</v>
          </cell>
          <cell r="F563" t="str">
            <v>Công lập</v>
          </cell>
          <cell r="G563" t="str">
            <v>Thị Xã Nghi Sơn</v>
          </cell>
          <cell r="H563" t="str">
            <v>Bảo hiểm xã hội thị xã Nghi Sơn</v>
          </cell>
        </row>
        <row r="564">
          <cell r="B564">
            <v>38661</v>
          </cell>
          <cell r="C564" t="str">
            <v>Trạm y tế xã Thanh Sơn</v>
          </cell>
          <cell r="D564" t="str">
            <v>Xã</v>
          </cell>
          <cell r="E564" t="str">
            <v>Chưa xếp hạng</v>
          </cell>
          <cell r="F564" t="str">
            <v>Công lập</v>
          </cell>
          <cell r="G564" t="str">
            <v>Thị Xã Nghi Sơn</v>
          </cell>
          <cell r="H564" t="str">
            <v>Bảo hiểm xã hội thị xã Nghi Sơn</v>
          </cell>
        </row>
        <row r="565">
          <cell r="B565">
            <v>38663</v>
          </cell>
          <cell r="C565" t="str">
            <v>Trạm y tế phường Hải Ninh</v>
          </cell>
          <cell r="D565" t="str">
            <v>Xã</v>
          </cell>
          <cell r="E565" t="str">
            <v>Chưa xếp hạng</v>
          </cell>
          <cell r="F565" t="str">
            <v>Công lập</v>
          </cell>
          <cell r="G565" t="str">
            <v>Thị Xã Nghi Sơn</v>
          </cell>
          <cell r="H565" t="str">
            <v>Bảo hiểm xã hội thị xã Nghi Sơn</v>
          </cell>
        </row>
        <row r="566">
          <cell r="B566">
            <v>38664</v>
          </cell>
          <cell r="C566" t="str">
            <v>Trạm y tế xã Anh Sơn</v>
          </cell>
          <cell r="D566" t="str">
            <v>Xã</v>
          </cell>
          <cell r="E566" t="str">
            <v>Chưa xếp hạng</v>
          </cell>
          <cell r="F566" t="str">
            <v>Công lập</v>
          </cell>
          <cell r="G566" t="str">
            <v>Thị Xã Nghi Sơn</v>
          </cell>
          <cell r="H566" t="str">
            <v>Bảo hiểm xã hội thị xã Nghi Sơn</v>
          </cell>
        </row>
        <row r="567">
          <cell r="B567">
            <v>38665</v>
          </cell>
          <cell r="C567" t="str">
            <v>Trạm y tế xã Ngọc Lĩnh</v>
          </cell>
          <cell r="D567" t="str">
            <v>Xã</v>
          </cell>
          <cell r="E567" t="str">
            <v>Chưa xếp hạng</v>
          </cell>
          <cell r="F567" t="str">
            <v>Công lập</v>
          </cell>
          <cell r="G567" t="str">
            <v>Thị Xã Nghi Sơn</v>
          </cell>
          <cell r="H567" t="str">
            <v>Bảo hiểm xã hội thị xã Nghi Sơn</v>
          </cell>
        </row>
        <row r="568">
          <cell r="B568">
            <v>38666</v>
          </cell>
          <cell r="C568" t="str">
            <v>Trạm y tế phường Hải An</v>
          </cell>
          <cell r="D568" t="str">
            <v>Xã</v>
          </cell>
          <cell r="E568" t="str">
            <v>Chưa xếp hạng</v>
          </cell>
          <cell r="F568" t="str">
            <v>Công lập</v>
          </cell>
          <cell r="G568" t="str">
            <v>Thị Xã Nghi Sơn</v>
          </cell>
          <cell r="H568" t="str">
            <v>Bảo hiểm xã hội thị xã Nghi Sơn</v>
          </cell>
        </row>
        <row r="569">
          <cell r="B569">
            <v>38668</v>
          </cell>
          <cell r="C569" t="str">
            <v>Trạm y tế xã Các Sơn</v>
          </cell>
          <cell r="D569" t="str">
            <v>Xã</v>
          </cell>
          <cell r="E569" t="str">
            <v>Chưa xếp hạng</v>
          </cell>
          <cell r="F569" t="str">
            <v>Công lập</v>
          </cell>
          <cell r="G569" t="str">
            <v>Thị Xã Nghi Sơn</v>
          </cell>
          <cell r="H569" t="str">
            <v>Bảo hiểm xã hội thị xã Nghi Sơn</v>
          </cell>
        </row>
        <row r="570">
          <cell r="B570">
            <v>38669</v>
          </cell>
          <cell r="C570" t="str">
            <v>Trạm y tế phường Tân Dân</v>
          </cell>
          <cell r="D570" t="str">
            <v>Xã</v>
          </cell>
          <cell r="E570" t="str">
            <v>Chưa xếp hạng</v>
          </cell>
          <cell r="F570" t="str">
            <v>Công lập</v>
          </cell>
          <cell r="G570" t="str">
            <v>Thị Xã Nghi Sơn</v>
          </cell>
          <cell r="H570" t="str">
            <v>Bảo hiểm xã hội thị xã Nghi Sơn</v>
          </cell>
        </row>
        <row r="571">
          <cell r="B571">
            <v>38670</v>
          </cell>
          <cell r="C571" t="str">
            <v>Trạm y tế phường Hải Lĩnh</v>
          </cell>
          <cell r="D571" t="str">
            <v>Xã</v>
          </cell>
          <cell r="E571" t="str">
            <v>Chưa xếp hạng</v>
          </cell>
          <cell r="F571" t="str">
            <v>Công lập</v>
          </cell>
          <cell r="G571" t="str">
            <v>Thị Xã Nghi Sơn</v>
          </cell>
          <cell r="H571" t="str">
            <v>Bảo hiểm xã hội thị xã Nghi Sơn</v>
          </cell>
        </row>
        <row r="572">
          <cell r="B572">
            <v>38671</v>
          </cell>
          <cell r="C572" t="str">
            <v>Trạm y tế xã Định Hải</v>
          </cell>
          <cell r="D572" t="str">
            <v>Xã</v>
          </cell>
          <cell r="E572" t="str">
            <v>Chưa xếp hạng</v>
          </cell>
          <cell r="F572" t="str">
            <v>Công lập</v>
          </cell>
          <cell r="G572" t="str">
            <v>Thị Xã Nghi Sơn</v>
          </cell>
          <cell r="H572" t="str">
            <v>Bảo hiểm xã hội thị xã Nghi Sơn</v>
          </cell>
        </row>
        <row r="573">
          <cell r="B573">
            <v>38672</v>
          </cell>
          <cell r="C573" t="str">
            <v>Trạm y tế xã Phú Sơn</v>
          </cell>
          <cell r="D573" t="str">
            <v>Xã</v>
          </cell>
          <cell r="E573" t="str">
            <v>Chưa xếp hạng</v>
          </cell>
          <cell r="F573" t="str">
            <v>Công lập</v>
          </cell>
          <cell r="G573" t="str">
            <v>Thị Xã Nghi Sơn</v>
          </cell>
          <cell r="H573" t="str">
            <v>Bảo hiểm xã hội thị xã Nghi Sơn</v>
          </cell>
        </row>
        <row r="574">
          <cell r="B574">
            <v>38673</v>
          </cell>
          <cell r="C574" t="str">
            <v>Trạm y tế phường Ninh Hải</v>
          </cell>
          <cell r="D574" t="str">
            <v>Xã</v>
          </cell>
          <cell r="E574" t="str">
            <v>Chưa xếp hạng</v>
          </cell>
          <cell r="F574" t="str">
            <v>Công lập</v>
          </cell>
          <cell r="G574" t="str">
            <v>Thị Xã Nghi Sơn</v>
          </cell>
          <cell r="H574" t="str">
            <v>Bảo hiểm xã hội thị xã Nghi Sơn</v>
          </cell>
        </row>
        <row r="575">
          <cell r="B575">
            <v>38674</v>
          </cell>
          <cell r="C575" t="str">
            <v>Trạm y tế phường Nguyên Bình</v>
          </cell>
          <cell r="D575" t="str">
            <v>Xã</v>
          </cell>
          <cell r="E575" t="str">
            <v>Chưa xếp hạng</v>
          </cell>
          <cell r="F575" t="str">
            <v>Công lập</v>
          </cell>
          <cell r="G575" t="str">
            <v>Thị Xã Nghi Sơn</v>
          </cell>
          <cell r="H575" t="str">
            <v>Bảo hiểm xã hội thị xã Nghi Sơn</v>
          </cell>
        </row>
        <row r="576">
          <cell r="B576">
            <v>38675</v>
          </cell>
          <cell r="C576" t="str">
            <v>Trạm y tế xã Hải Nhân</v>
          </cell>
          <cell r="D576" t="str">
            <v>Xã</v>
          </cell>
          <cell r="E576" t="str">
            <v>Chưa xếp hạng</v>
          </cell>
          <cell r="F576" t="str">
            <v>Công lập</v>
          </cell>
          <cell r="G576" t="str">
            <v>Thị Xã Nghi Sơn</v>
          </cell>
          <cell r="H576" t="str">
            <v>Bảo hiểm xã hội thị xã Nghi Sơn</v>
          </cell>
        </row>
        <row r="577">
          <cell r="B577">
            <v>38677</v>
          </cell>
          <cell r="C577" t="str">
            <v>Trạm y tế phường Bình Minh</v>
          </cell>
          <cell r="D577" t="str">
            <v>Xã</v>
          </cell>
          <cell r="E577" t="str">
            <v>Chưa xếp hạng</v>
          </cell>
          <cell r="F577" t="str">
            <v>Công lập</v>
          </cell>
          <cell r="G577" t="str">
            <v>Thị Xã Nghi Sơn</v>
          </cell>
          <cell r="H577" t="str">
            <v>Bảo hiểm xã hội thị xã Nghi Sơn</v>
          </cell>
        </row>
        <row r="578">
          <cell r="B578">
            <v>38678</v>
          </cell>
          <cell r="C578" t="str">
            <v>Trạm y tế phường Hải Thanh</v>
          </cell>
          <cell r="D578" t="str">
            <v>Xã</v>
          </cell>
          <cell r="E578" t="str">
            <v>Chưa xếp hạng</v>
          </cell>
          <cell r="F578" t="str">
            <v>Công lập</v>
          </cell>
          <cell r="G578" t="str">
            <v>Thị Xã Nghi Sơn</v>
          </cell>
          <cell r="H578" t="str">
            <v>Bảo hiểm xã hội thị xã Nghi Sơn</v>
          </cell>
        </row>
        <row r="579">
          <cell r="B579">
            <v>38679</v>
          </cell>
          <cell r="C579" t="str">
            <v>Trạm y tế xã Phú Lâm</v>
          </cell>
          <cell r="D579" t="str">
            <v>Xã</v>
          </cell>
          <cell r="E579" t="str">
            <v>Chưa xếp hạng</v>
          </cell>
          <cell r="F579" t="str">
            <v>Công lập</v>
          </cell>
          <cell r="G579" t="str">
            <v>Thị Xã Nghi Sơn</v>
          </cell>
          <cell r="H579" t="str">
            <v>Bảo hiểm xã hội thị xã Nghi Sơn</v>
          </cell>
        </row>
        <row r="580">
          <cell r="B580">
            <v>38680</v>
          </cell>
          <cell r="C580" t="str">
            <v>Trạm y tế phường Xuân Lâm</v>
          </cell>
          <cell r="D580" t="str">
            <v>Xã</v>
          </cell>
          <cell r="E580" t="str">
            <v>Chưa xếp hạng</v>
          </cell>
          <cell r="F580" t="str">
            <v>Công lập</v>
          </cell>
          <cell r="G580" t="str">
            <v>Thị Xã Nghi Sơn</v>
          </cell>
          <cell r="H580" t="str">
            <v>Bảo hiểm xã hội thị xã Nghi Sơn</v>
          </cell>
        </row>
        <row r="581">
          <cell r="B581">
            <v>38681</v>
          </cell>
          <cell r="C581" t="str">
            <v>Trạm y tế phường Trúc Lâm</v>
          </cell>
          <cell r="D581" t="str">
            <v>Xã</v>
          </cell>
          <cell r="E581" t="str">
            <v>Chưa xếp hạng</v>
          </cell>
          <cell r="F581" t="str">
            <v>Công lập</v>
          </cell>
          <cell r="G581" t="str">
            <v>Thị Xã Nghi Sơn</v>
          </cell>
          <cell r="H581" t="str">
            <v>Bảo hiểm xã hội thị xã Nghi Sơn</v>
          </cell>
        </row>
        <row r="582">
          <cell r="B582">
            <v>38682</v>
          </cell>
          <cell r="C582" t="str">
            <v>Trạm y tế phường Hải Bình</v>
          </cell>
          <cell r="D582" t="str">
            <v>Xã</v>
          </cell>
          <cell r="E582" t="str">
            <v>Chưa xếp hạng</v>
          </cell>
          <cell r="F582" t="str">
            <v>Công lập</v>
          </cell>
          <cell r="G582" t="str">
            <v>Thị Xã Nghi Sơn</v>
          </cell>
          <cell r="H582" t="str">
            <v>Bảo hiểm xã hội thị xã Nghi Sơn</v>
          </cell>
        </row>
        <row r="583">
          <cell r="B583">
            <v>38683</v>
          </cell>
          <cell r="C583" t="str">
            <v>Trạm y tế xã Tân Trường</v>
          </cell>
          <cell r="D583" t="str">
            <v>Xã</v>
          </cell>
          <cell r="E583" t="str">
            <v>Chưa xếp hạng</v>
          </cell>
          <cell r="F583" t="str">
            <v>Công lập</v>
          </cell>
          <cell r="G583" t="str">
            <v>Thị Xã Nghi Sơn</v>
          </cell>
          <cell r="H583" t="str">
            <v>Bảo hiểm xã hội thị xã Nghi Sơn</v>
          </cell>
        </row>
        <row r="584">
          <cell r="B584">
            <v>38684</v>
          </cell>
          <cell r="C584" t="str">
            <v>Trạm y tế xã Tùng Lâm</v>
          </cell>
          <cell r="D584" t="str">
            <v>Xã</v>
          </cell>
          <cell r="E584" t="str">
            <v>Chưa xếp hạng</v>
          </cell>
          <cell r="F584" t="str">
            <v>Công lập</v>
          </cell>
          <cell r="G584" t="str">
            <v>Thị Xã Nghi Sơn</v>
          </cell>
          <cell r="H584" t="str">
            <v>Bảo hiểm xã hội thị xã Nghi Sơn</v>
          </cell>
        </row>
        <row r="585">
          <cell r="B585">
            <v>38685</v>
          </cell>
          <cell r="C585" t="str">
            <v>Trạm y tế phường Tĩnh Hải</v>
          </cell>
          <cell r="D585" t="str">
            <v>Xã</v>
          </cell>
          <cell r="E585" t="str">
            <v>Chưa xếp hạng</v>
          </cell>
          <cell r="F585" t="str">
            <v>Công lập</v>
          </cell>
          <cell r="G585" t="str">
            <v>Thị Xã Nghi Sơn</v>
          </cell>
          <cell r="H585" t="str">
            <v>Bảo hiểm xã hội thị xã Nghi Sơn</v>
          </cell>
        </row>
        <row r="586">
          <cell r="B586">
            <v>38686</v>
          </cell>
          <cell r="C586" t="str">
            <v>Trạm y tế phường Mai Lâm</v>
          </cell>
          <cell r="D586" t="str">
            <v>Xã</v>
          </cell>
          <cell r="E586" t="str">
            <v>Chưa xếp hạng</v>
          </cell>
          <cell r="F586" t="str">
            <v>Công lập</v>
          </cell>
          <cell r="G586" t="str">
            <v>Thị Xã Nghi Sơn</v>
          </cell>
          <cell r="H586" t="str">
            <v>Bảo hiểm xã hội thị xã Nghi Sơn</v>
          </cell>
        </row>
        <row r="587">
          <cell r="B587">
            <v>38687</v>
          </cell>
          <cell r="C587" t="str">
            <v>Trạm y tế xã Trường Lâm</v>
          </cell>
          <cell r="D587" t="str">
            <v>Xã</v>
          </cell>
          <cell r="E587" t="str">
            <v>Chưa xếp hạng</v>
          </cell>
          <cell r="F587" t="str">
            <v>Công lập</v>
          </cell>
          <cell r="G587" t="str">
            <v>Thị Xã Nghi Sơn</v>
          </cell>
          <cell r="H587" t="str">
            <v>Bảo hiểm xã hội thị xã Nghi Sơn</v>
          </cell>
        </row>
        <row r="588">
          <cell r="B588">
            <v>38688</v>
          </cell>
          <cell r="C588" t="str">
            <v>Trạm y tế xã Hải Yến</v>
          </cell>
          <cell r="D588" t="str">
            <v>Xã</v>
          </cell>
          <cell r="E588" t="str">
            <v>Chưa xếp hạng</v>
          </cell>
          <cell r="F588" t="str">
            <v>Công lập</v>
          </cell>
          <cell r="G588" t="str">
            <v>Thị Xã Nghi Sơn</v>
          </cell>
          <cell r="H588" t="str">
            <v>Bảo hiểm xã hội thị xã Nghi Sơn</v>
          </cell>
        </row>
        <row r="589">
          <cell r="B589">
            <v>38689</v>
          </cell>
          <cell r="C589" t="str">
            <v>Trạm y tế phường Hải Thượng</v>
          </cell>
          <cell r="D589" t="str">
            <v>Xã</v>
          </cell>
          <cell r="E589" t="str">
            <v>Chưa xếp hạng</v>
          </cell>
          <cell r="F589" t="str">
            <v>Công lập</v>
          </cell>
          <cell r="G589" t="str">
            <v>Thị Xã Nghi Sơn</v>
          </cell>
          <cell r="H589" t="str">
            <v>Bảo hiểm xã hội thị xã Nghi Sơn</v>
          </cell>
        </row>
        <row r="590">
          <cell r="B590">
            <v>38690</v>
          </cell>
          <cell r="C590" t="str">
            <v>Trạm y tế xã Nghi Sơn</v>
          </cell>
          <cell r="D590" t="str">
            <v>Xã</v>
          </cell>
          <cell r="E590" t="str">
            <v>Chưa xếp hạng</v>
          </cell>
          <cell r="F590" t="str">
            <v>Công lập</v>
          </cell>
          <cell r="G590" t="str">
            <v>Thị Xã Nghi Sơn</v>
          </cell>
          <cell r="H590" t="str">
            <v>Bảo hiểm xã hội thị xã Nghi Sơn</v>
          </cell>
        </row>
        <row r="591">
          <cell r="B591">
            <v>38691</v>
          </cell>
          <cell r="C591" t="str">
            <v>Trạm y tế xã Hải Hà</v>
          </cell>
          <cell r="D591" t="str">
            <v>Xã</v>
          </cell>
          <cell r="E591" t="str">
            <v>Chưa xếp hạng</v>
          </cell>
          <cell r="F591" t="str">
            <v>Công lập</v>
          </cell>
          <cell r="G591" t="str">
            <v>Thị Xã Nghi Sơn</v>
          </cell>
          <cell r="H591" t="str">
            <v>Bảo hiểm xã hội thị xã Nghi Sơn</v>
          </cell>
        </row>
        <row r="592">
          <cell r="B592">
            <v>38698</v>
          </cell>
          <cell r="C592" t="str">
            <v>Trạm y tế xã Định Công</v>
          </cell>
          <cell r="D592" t="str">
            <v>Xã</v>
          </cell>
          <cell r="E592" t="str">
            <v>Chưa xếp hạng</v>
          </cell>
          <cell r="F592" t="str">
            <v>Công lập</v>
          </cell>
          <cell r="G592" t="str">
            <v>Huyện Yên Định</v>
          </cell>
          <cell r="H592" t="str">
            <v>Bảo hiểm xã hội huyện Yên Định</v>
          </cell>
        </row>
        <row r="593">
          <cell r="B593">
            <v>38700</v>
          </cell>
          <cell r="C593" t="str">
            <v>Chi nhánh Phòng khám đa khoa Phòng mạch - Công ty cổ phần Dược - VTYT Thanh Hóa</v>
          </cell>
          <cell r="D593" t="str">
            <v>Huyện</v>
          </cell>
          <cell r="E593" t="str">
            <v>Chưa xếp hạng</v>
          </cell>
          <cell r="F593" t="str">
            <v>Ngoài công lập</v>
          </cell>
          <cell r="G593" t="str">
            <v>Thành phố Thanh Hóa</v>
          </cell>
          <cell r="H593" t="str">
            <v>Bảo hiểm xã hội tỉnh Thanh Hóa</v>
          </cell>
        </row>
        <row r="594">
          <cell r="B594">
            <v>38710</v>
          </cell>
          <cell r="C594" t="str">
            <v>Phòng khám đa khoa 246</v>
          </cell>
          <cell r="D594" t="str">
            <v>Huyện</v>
          </cell>
          <cell r="E594" t="str">
            <v>Chưa xếp hạng</v>
          </cell>
          <cell r="F594" t="str">
            <v>Ngoài công lập</v>
          </cell>
          <cell r="G594" t="str">
            <v>Thành phố Thanh Hóa</v>
          </cell>
          <cell r="H594" t="str">
            <v>Bảo hiểm xã hội tỉnh Thanh Hóa</v>
          </cell>
        </row>
        <row r="595">
          <cell r="B595">
            <v>38711</v>
          </cell>
          <cell r="C595" t="str">
            <v>Phòng khám đa khoa An Việt</v>
          </cell>
          <cell r="D595" t="str">
            <v>Huyện</v>
          </cell>
          <cell r="E595" t="str">
            <v>Chưa xếp hạng</v>
          </cell>
          <cell r="F595" t="str">
            <v>Ngoài công lập</v>
          </cell>
          <cell r="G595" t="str">
            <v>Huyện Thiệu Hóa</v>
          </cell>
          <cell r="H595" t="str">
            <v>Bảo hiểm xã hội huyện Thiệu Hóa</v>
          </cell>
        </row>
        <row r="596">
          <cell r="B596">
            <v>38712</v>
          </cell>
          <cell r="C596" t="str">
            <v>Phòng khám đa khoa Tâm Tài</v>
          </cell>
          <cell r="D596" t="str">
            <v>Huyện</v>
          </cell>
          <cell r="E596" t="str">
            <v>Chưa xếp hạng</v>
          </cell>
          <cell r="F596" t="str">
            <v>Ngoài công lập</v>
          </cell>
          <cell r="G596" t="str">
            <v>Huyện Thạch Thành</v>
          </cell>
          <cell r="H596" t="str">
            <v>Bảo hiểm xã hội huyện Thạch Thành</v>
          </cell>
        </row>
        <row r="597">
          <cell r="B597">
            <v>38713</v>
          </cell>
          <cell r="C597" t="str">
            <v>Bệnh viện Tâm An</v>
          </cell>
          <cell r="D597" t="str">
            <v>Huyện</v>
          </cell>
          <cell r="E597" t="str">
            <v>Hạng 3</v>
          </cell>
          <cell r="F597" t="str">
            <v>Ngoài công lập</v>
          </cell>
          <cell r="G597" t="str">
            <v>Thành phố Thanh Hóa</v>
          </cell>
          <cell r="H597" t="str">
            <v>Bảo hiểm xã hội tỉnh Thanh Hóa</v>
          </cell>
        </row>
        <row r="598">
          <cell r="B598">
            <v>38715</v>
          </cell>
          <cell r="C598" t="str">
            <v>Phòng khám đa khoa 123</v>
          </cell>
          <cell r="D598" t="str">
            <v>Huyện</v>
          </cell>
          <cell r="E598" t="str">
            <v>Chưa xếp hạng</v>
          </cell>
          <cell r="F598" t="str">
            <v>Ngoài công lập</v>
          </cell>
          <cell r="G598" t="str">
            <v>Huyện Quảng Xương</v>
          </cell>
          <cell r="H598" t="str">
            <v>Bảo hiểm xã hội huyện Quảng Xương</v>
          </cell>
        </row>
        <row r="599">
          <cell r="B599">
            <v>38716</v>
          </cell>
          <cell r="C599" t="str">
            <v>Phòng khám đa khoa Hà Nội</v>
          </cell>
          <cell r="D599" t="str">
            <v>Huyện</v>
          </cell>
          <cell r="E599" t="str">
            <v>Chưa xếp hạng</v>
          </cell>
          <cell r="F599" t="str">
            <v>Ngoài công lập</v>
          </cell>
          <cell r="G599" t="str">
            <v>Huyện Nông Cống</v>
          </cell>
          <cell r="H599" t="str">
            <v>Bảo hiểm xã hội huyện Nông Cống</v>
          </cell>
        </row>
        <row r="600">
          <cell r="B600">
            <v>38718</v>
          </cell>
          <cell r="C600" t="str">
            <v>Bệnh viện mắt Bình Tâm</v>
          </cell>
          <cell r="D600" t="str">
            <v>Huyện</v>
          </cell>
          <cell r="E600" t="str">
            <v>Hạng 3</v>
          </cell>
          <cell r="F600" t="str">
            <v>Ngoài công lập</v>
          </cell>
          <cell r="G600" t="str">
            <v>Thành phố Thanh Hóa</v>
          </cell>
          <cell r="H600" t="str">
            <v>Bảo hiểm xã hội tỉnh Thanh Hóa</v>
          </cell>
        </row>
        <row r="601">
          <cell r="B601">
            <v>38719</v>
          </cell>
          <cell r="C601" t="str">
            <v>Bệnh viện mắt Bắc Trung Nam</v>
          </cell>
          <cell r="D601" t="str">
            <v>Huyện</v>
          </cell>
          <cell r="E601" t="str">
            <v>Hạng 3</v>
          </cell>
          <cell r="F601" t="str">
            <v>Ngoài công lập</v>
          </cell>
          <cell r="G601" t="str">
            <v>Thành phố Thanh Hóa</v>
          </cell>
          <cell r="H601" t="str">
            <v>Bảo hiểm xã hội tỉnh Thanh Hóa</v>
          </cell>
        </row>
        <row r="602">
          <cell r="B602">
            <v>38720</v>
          </cell>
          <cell r="C602" t="str">
            <v>Bệnh viện đa khoa Tâm Đức Cầu Quan</v>
          </cell>
          <cell r="D602" t="str">
            <v>Huyện</v>
          </cell>
          <cell r="E602" t="str">
            <v>Hạng 3</v>
          </cell>
          <cell r="F602" t="str">
            <v>Ngoài công lập</v>
          </cell>
          <cell r="G602" t="str">
            <v>Huyện Nông Cống</v>
          </cell>
          <cell r="H602" t="str">
            <v>Bảo hiểm xã hội tỉnh Thanh Hóa</v>
          </cell>
        </row>
        <row r="603">
          <cell r="B603">
            <v>38721</v>
          </cell>
          <cell r="C603" t="str">
            <v>Bệnh viện đa khoa Hàm Rồng</v>
          </cell>
          <cell r="D603" t="str">
            <v>Huyện</v>
          </cell>
          <cell r="E603" t="str">
            <v>Hạng 3</v>
          </cell>
          <cell r="F603" t="str">
            <v>Ngoài công lập</v>
          </cell>
          <cell r="G603" t="str">
            <v>Huyện Hoằng Hóa</v>
          </cell>
          <cell r="H603" t="str">
            <v>Bảo hiểm xã hội tỉnh Thanh Hóa</v>
          </cell>
        </row>
        <row r="604">
          <cell r="B604">
            <v>38722</v>
          </cell>
          <cell r="C604" t="str">
            <v>Phòng khám đa khoa Giang Sơn</v>
          </cell>
          <cell r="D604" t="str">
            <v>Huyện</v>
          </cell>
          <cell r="E604" t="str">
            <v>Chưa xếp hạng</v>
          </cell>
          <cell r="F604" t="str">
            <v>Ngoài công lập</v>
          </cell>
          <cell r="G604" t="str">
            <v>Huyện Cẩm Thủy</v>
          </cell>
          <cell r="H604" t="str">
            <v>Bảo hiểm xã hội huyện Cẩm Thủy</v>
          </cell>
        </row>
        <row r="605">
          <cell r="B605">
            <v>38723</v>
          </cell>
          <cell r="C605" t="str">
            <v>Trạm y tế phường Phú Sơn - TX Bỉm Sơn</v>
          </cell>
          <cell r="D605" t="str">
            <v>Xã</v>
          </cell>
          <cell r="E605" t="str">
            <v>Chưa xếp hạng</v>
          </cell>
          <cell r="F605" t="str">
            <v>Công lập</v>
          </cell>
          <cell r="G605" t="str">
            <v>Thị xã Bỉm Sơn</v>
          </cell>
          <cell r="H605" t="str">
            <v>Bảo hiểm xã hội TX Bỉm Sơn</v>
          </cell>
        </row>
        <row r="606">
          <cell r="B606">
            <v>38724</v>
          </cell>
          <cell r="C606" t="str">
            <v>Phòng khám đa khoa Thành Đạt</v>
          </cell>
          <cell r="D606" t="str">
            <v>Huyện</v>
          </cell>
          <cell r="E606" t="str">
            <v>Chưa xếp hạng</v>
          </cell>
          <cell r="F606" t="str">
            <v>Ngoài công lập</v>
          </cell>
          <cell r="G606" t="str">
            <v>Huyện Nga Sơn</v>
          </cell>
          <cell r="H606" t="str">
            <v>Bảo hiểm xã hội huyện Nga Sơn</v>
          </cell>
        </row>
        <row r="607">
          <cell r="B607">
            <v>38725</v>
          </cell>
          <cell r="C607" t="str">
            <v>Bệnh viện đa khoa Thanh Hà</v>
          </cell>
          <cell r="D607" t="str">
            <v>Huyện</v>
          </cell>
          <cell r="E607" t="str">
            <v>Hạng 3</v>
          </cell>
          <cell r="F607" t="str">
            <v>Ngoài công lập</v>
          </cell>
          <cell r="G607" t="str">
            <v>Thành phố Thanh Hóa</v>
          </cell>
          <cell r="H607" t="str">
            <v>Bảo hiểm xã hội tỉnh Thanh Hóa</v>
          </cell>
        </row>
        <row r="608">
          <cell r="B608">
            <v>38726</v>
          </cell>
          <cell r="C608" t="str">
            <v>Phòng khám đa khoa 90</v>
          </cell>
          <cell r="D608" t="str">
            <v>Huyện</v>
          </cell>
          <cell r="E608" t="str">
            <v>Chưa xếp hạng</v>
          </cell>
          <cell r="F608" t="str">
            <v>Ngoài công lập</v>
          </cell>
          <cell r="G608" t="str">
            <v>Huyện Quảng Xương</v>
          </cell>
          <cell r="H608" t="str">
            <v>Bảo hiểm xã hội huyện Quảng Xương</v>
          </cell>
        </row>
        <row r="609">
          <cell r="B609">
            <v>38728</v>
          </cell>
          <cell r="C609" t="str">
            <v>Trạm y tế xã Nhi Sơn</v>
          </cell>
          <cell r="D609" t="str">
            <v>Xã</v>
          </cell>
          <cell r="E609" t="str">
            <v>Chưa xếp hạng</v>
          </cell>
          <cell r="F609" t="str">
            <v>Công lập</v>
          </cell>
          <cell r="G609" t="str">
            <v>Huyện Mường Lát</v>
          </cell>
          <cell r="H609" t="str">
            <v>Bảo hiểm xã hội huyện Mường Lát</v>
          </cell>
        </row>
        <row r="610">
          <cell r="B610">
            <v>38729</v>
          </cell>
          <cell r="C610" t="str">
            <v>Trạm y tế xã Trung Tiến</v>
          </cell>
          <cell r="D610" t="str">
            <v>Xã</v>
          </cell>
          <cell r="E610" t="str">
            <v>Chưa xếp hạng</v>
          </cell>
          <cell r="F610" t="str">
            <v>Công lập</v>
          </cell>
          <cell r="G610" t="str">
            <v>Huyện Quan Sơn</v>
          </cell>
          <cell r="H610" t="str">
            <v>Bảo hiểm xã hội huyện Quan Sơn</v>
          </cell>
        </row>
        <row r="611">
          <cell r="B611">
            <v>38730</v>
          </cell>
          <cell r="C611" t="str">
            <v>Phòng khám đa khoa thuộc Trung tâm kiểm soát bệnh tật Thanh Hóa</v>
          </cell>
          <cell r="D611" t="str">
            <v>Huyện</v>
          </cell>
          <cell r="E611" t="str">
            <v>Chưa xếp hạng</v>
          </cell>
          <cell r="F611" t="str">
            <v>Công lập</v>
          </cell>
          <cell r="G611" t="str">
            <v>Thành phố Thanh Hóa</v>
          </cell>
          <cell r="H611" t="str">
            <v>Bảo hiểm xã hội tỉnh Thanh Hóa</v>
          </cell>
        </row>
        <row r="612">
          <cell r="B612">
            <v>38731</v>
          </cell>
          <cell r="C612" t="str">
            <v>Phòng khám đa khoa An Phước - 68</v>
          </cell>
          <cell r="D612" t="str">
            <v>Huyện</v>
          </cell>
          <cell r="E612" t="str">
            <v>Chưa xếp hạng</v>
          </cell>
          <cell r="F612" t="str">
            <v>Ngoài công lập</v>
          </cell>
          <cell r="G612" t="str">
            <v>Huyện Ngọc Lặc</v>
          </cell>
          <cell r="H612" t="str">
            <v>Bảo hiểm xã hội huyện Ngọc Lặc</v>
          </cell>
        </row>
        <row r="613">
          <cell r="B613">
            <v>38732</v>
          </cell>
          <cell r="C613" t="str">
            <v>Bệnh viện đa khoa Trí Đức Thành</v>
          </cell>
          <cell r="D613" t="str">
            <v>Huyện</v>
          </cell>
          <cell r="E613" t="str">
            <v>Hạng 3</v>
          </cell>
          <cell r="F613" t="str">
            <v>Ngoài công lập</v>
          </cell>
          <cell r="G613" t="str">
            <v>Huyện Yên Định</v>
          </cell>
          <cell r="H613" t="str">
            <v>Bảo hiểm xã hội tỉnh Thanh Hóa</v>
          </cell>
        </row>
        <row r="614">
          <cell r="B614">
            <v>38733</v>
          </cell>
          <cell r="C614" t="str">
            <v>Bệnh viện đa khoa Phúc Thịnh</v>
          </cell>
          <cell r="D614" t="str">
            <v>Huyện</v>
          </cell>
          <cell r="E614" t="str">
            <v>Hạng 3</v>
          </cell>
          <cell r="F614" t="str">
            <v>Ngoài công lập</v>
          </cell>
          <cell r="G614" t="str">
            <v>Thành phố Thanh Hóa</v>
          </cell>
          <cell r="H614" t="str">
            <v>Bảo hiểm xã hội tỉnh Thanh Hóa</v>
          </cell>
        </row>
        <row r="615">
          <cell r="B615">
            <v>38734</v>
          </cell>
          <cell r="C615" t="str">
            <v>Bệnh viện đa khoa ACA</v>
          </cell>
          <cell r="D615" t="str">
            <v>Huyện</v>
          </cell>
          <cell r="E615" t="str">
            <v>Hạng 3</v>
          </cell>
          <cell r="F615" t="str">
            <v>Ngoài công lập</v>
          </cell>
          <cell r="G615" t="str">
            <v>Thị xã Bỉm Sơn</v>
          </cell>
          <cell r="H615" t="str">
            <v>Bảo hiểm xã hội tỉnh Thanh Hóa</v>
          </cell>
        </row>
        <row r="616">
          <cell r="B616">
            <v>38735</v>
          </cell>
          <cell r="C616" t="str">
            <v>Phòng khám đa khoa An Khang</v>
          </cell>
          <cell r="D616" t="str">
            <v>Huyện</v>
          </cell>
          <cell r="E616" t="str">
            <v>Chưa xếp hạng</v>
          </cell>
          <cell r="F616" t="str">
            <v>Ngoài công lập</v>
          </cell>
          <cell r="G616" t="str">
            <v>Huyện Như Thanh</v>
          </cell>
          <cell r="H616" t="str">
            <v>Bảo hiểm xã hội huyện Như Thanh</v>
          </cell>
        </row>
        <row r="617">
          <cell r="B617">
            <v>38736</v>
          </cell>
          <cell r="C617" t="str">
            <v>Bệnh viện đa khoa Hải Tiến</v>
          </cell>
          <cell r="D617" t="str">
            <v>Huyện</v>
          </cell>
          <cell r="E617" t="str">
            <v>Hạng 3</v>
          </cell>
          <cell r="F617" t="str">
            <v>Ngoài công lập</v>
          </cell>
          <cell r="G617" t="str">
            <v>Huyện Hoằng Hóa</v>
          </cell>
          <cell r="H617" t="str">
            <v>Bảo hiểm xã hội tỉnh Thanh Hóa</v>
          </cell>
        </row>
        <row r="618">
          <cell r="B618">
            <v>38738</v>
          </cell>
          <cell r="C618" t="str">
            <v>Phòng khám đa khoa Lương Điền</v>
          </cell>
          <cell r="D618" t="str">
            <v>Huyện</v>
          </cell>
          <cell r="E618" t="str">
            <v>Chưa xếp hạng</v>
          </cell>
          <cell r="F618" t="str">
            <v>Ngoài công lập</v>
          </cell>
          <cell r="G618" t="str">
            <v>Huyện Bá Thước</v>
          </cell>
          <cell r="H618" t="str">
            <v>Bảo hiểm xã hội huyện Bá Thước</v>
          </cell>
        </row>
        <row r="619">
          <cell r="B619">
            <v>38739</v>
          </cell>
          <cell r="C619" t="str">
            <v xml:space="preserve">Phòng khám đa khoa Tâm An </v>
          </cell>
          <cell r="D619" t="str">
            <v>Huyện</v>
          </cell>
          <cell r="E619" t="str">
            <v>Chưa xếp hạng</v>
          </cell>
          <cell r="F619" t="str">
            <v>Ngoài công lập</v>
          </cell>
          <cell r="G619" t="str">
            <v>Thành phố Thanh Hóa</v>
          </cell>
          <cell r="H619" t="str">
            <v>Bảo hiểm xã hội tỉnh Thanh Hóa</v>
          </cell>
        </row>
        <row r="620">
          <cell r="B620">
            <v>38740</v>
          </cell>
          <cell r="C620" t="str">
            <v>Phòng khám đa khoa Việt Pháp III</v>
          </cell>
          <cell r="D620" t="str">
            <v>Huyện</v>
          </cell>
          <cell r="E620" t="str">
            <v>Chưa xếp hạng</v>
          </cell>
          <cell r="F620" t="str">
            <v>Ngoài công lập</v>
          </cell>
          <cell r="G620" t="str">
            <v>Thị Xã Nghi Sơn</v>
          </cell>
          <cell r="H620" t="str">
            <v>Bảo hiểm xã hội thị xã Nghi Sơn</v>
          </cell>
        </row>
        <row r="621">
          <cell r="B621">
            <v>38741</v>
          </cell>
          <cell r="C621" t="str">
            <v>Phòng khám và điều trị HIV/AIDS thuộc Trung tâm kiểm soát bệnh tật Thanh Hóa</v>
          </cell>
          <cell r="D621" t="str">
            <v>Huyện</v>
          </cell>
          <cell r="E621" t="str">
            <v>Chưa xếp hạng</v>
          </cell>
          <cell r="F621" t="str">
            <v>Công lập</v>
          </cell>
          <cell r="G621" t="str">
            <v>Thành phố Thanh Hóa</v>
          </cell>
          <cell r="H621" t="str">
            <v>Bảo hiểm xã hội tỉnh Thanh Hóa</v>
          </cell>
        </row>
        <row r="622">
          <cell r="B622">
            <v>38742</v>
          </cell>
          <cell r="C622" t="str">
            <v>Bệnh viện Công An Thanh Hóa</v>
          </cell>
          <cell r="D622" t="str">
            <v>Huyện</v>
          </cell>
          <cell r="E622" t="str">
            <v>Hạng 3</v>
          </cell>
          <cell r="F622" t="str">
            <v>Công lập</v>
          </cell>
          <cell r="G622" t="str">
            <v>Thành phố Thanh Hóa</v>
          </cell>
          <cell r="H622" t="str">
            <v>Bảo hiểm xã hội tỉnh Thanh Hóa</v>
          </cell>
        </row>
        <row r="623">
          <cell r="B623">
            <v>38743</v>
          </cell>
          <cell r="C623" t="str">
            <v>Phòng khám đa khoa Đại An</v>
          </cell>
          <cell r="D623" t="str">
            <v>Huyện</v>
          </cell>
          <cell r="E623" t="str">
            <v>Chưa xếp hạng</v>
          </cell>
          <cell r="F623" t="str">
            <v>Ngoài công lập</v>
          </cell>
          <cell r="G623" t="str">
            <v>Huyện Nga Sơn</v>
          </cell>
          <cell r="H623" t="str">
            <v>Bảo hiểm xã hội huyện Nga Sơn</v>
          </cell>
        </row>
        <row r="624">
          <cell r="B624">
            <v>38744</v>
          </cell>
          <cell r="C624" t="str">
            <v>Bệnh viện ung bướu tỉnh Thanh Hóa</v>
          </cell>
          <cell r="D624" t="str">
            <v>Tỉnh</v>
          </cell>
          <cell r="E624" t="str">
            <v>Hạng 2</v>
          </cell>
          <cell r="F624" t="str">
            <v>Công lập</v>
          </cell>
          <cell r="G624" t="str">
            <v>Thành phố Thanh Hóa</v>
          </cell>
          <cell r="H624" t="str">
            <v>Bảo hiểm xã hội tỉnh Thanh Hóa</v>
          </cell>
        </row>
        <row r="625">
          <cell r="B625">
            <v>38746</v>
          </cell>
          <cell r="C625" t="str">
            <v>Phòng khám đa khoa An Bình</v>
          </cell>
          <cell r="D625" t="str">
            <v>Huyện</v>
          </cell>
          <cell r="E625" t="str">
            <v>Chưa xếp hạng</v>
          </cell>
          <cell r="F625" t="str">
            <v>Ngoài công lập</v>
          </cell>
          <cell r="G625" t="str">
            <v>Thành phố Thanh Hóa</v>
          </cell>
          <cell r="H625" t="str">
            <v>Bảo hiểm xã hội tỉnh Thanh Hóa</v>
          </cell>
        </row>
        <row r="626">
          <cell r="B626">
            <v>38747</v>
          </cell>
          <cell r="C626" t="str">
            <v>Bệnh viện Mắt Thanh An</v>
          </cell>
          <cell r="D626" t="str">
            <v>Huyện</v>
          </cell>
          <cell r="E626" t="str">
            <v>Hạng 3</v>
          </cell>
          <cell r="F626" t="str">
            <v>Ngoài công lập</v>
          </cell>
          <cell r="G626" t="str">
            <v>Thành phố Thanh Hóa</v>
          </cell>
          <cell r="H626" t="str">
            <v>Bảo hiểm xã hội tỉnh Thanh Hóa</v>
          </cell>
        </row>
        <row r="627">
          <cell r="B627">
            <v>38748</v>
          </cell>
          <cell r="C627" t="str">
            <v>Bệnh viện đa khoa Quốc tế Hợp Lực</v>
          </cell>
          <cell r="D627" t="str">
            <v>Huyện</v>
          </cell>
          <cell r="E627" t="str">
            <v>Hạng 3</v>
          </cell>
          <cell r="F627" t="str">
            <v>Ngoài công lập</v>
          </cell>
          <cell r="G627" t="str">
            <v>Thị Xã Nghi Sơn</v>
          </cell>
          <cell r="H627" t="str">
            <v>Bảo hiểm xã hội tỉnh Thanh Hóa</v>
          </cell>
        </row>
        <row r="628">
          <cell r="B628">
            <v>38749</v>
          </cell>
          <cell r="C628" t="str">
            <v>Bệnh viện đa khoa Đại An</v>
          </cell>
          <cell r="D628" t="str">
            <v>Huyện</v>
          </cell>
          <cell r="E628" t="str">
            <v>Hạng 3</v>
          </cell>
          <cell r="F628" t="str">
            <v>Ngoài công lập</v>
          </cell>
          <cell r="G628" t="str">
            <v>Huyện Thiệu Hóa</v>
          </cell>
          <cell r="H628" t="str">
            <v>Bảo hiểm xã hội tỉnh Thanh Hóa</v>
          </cell>
        </row>
        <row r="629">
          <cell r="B629">
            <v>38750</v>
          </cell>
          <cell r="C629" t="str">
            <v>Phòng khám đa khoa 246 - Cơ sở 2</v>
          </cell>
          <cell r="D629" t="str">
            <v>Huyện</v>
          </cell>
          <cell r="E629" t="str">
            <v>Chưa xếp hạng</v>
          </cell>
          <cell r="F629" t="str">
            <v>Ngoài công lập</v>
          </cell>
          <cell r="G629" t="str">
            <v>Thành phố Thanh Hóa</v>
          </cell>
          <cell r="H629" t="str">
            <v>Bảo hiểm xã hội tỉnh Thanh Hóa</v>
          </cell>
        </row>
        <row r="630">
          <cell r="B630">
            <v>38751</v>
          </cell>
          <cell r="C630" t="str">
            <v>Phòng khám đa khoa Đoàn Dung</v>
          </cell>
          <cell r="D630" t="str">
            <v>Huyện</v>
          </cell>
          <cell r="E630" t="str">
            <v>Chưa xếp hạng</v>
          </cell>
          <cell r="F630" t="str">
            <v>Ngoài công lập</v>
          </cell>
          <cell r="G630" t="str">
            <v>Thành phố Thanh Hóa</v>
          </cell>
          <cell r="H630" t="str">
            <v>Bảo hiểm xã hội tỉnh Thanh Hóa</v>
          </cell>
        </row>
        <row r="631">
          <cell r="B631">
            <v>38754</v>
          </cell>
          <cell r="C631" t="str">
            <v>Phòng khám đa khoa Nhung Hiếu</v>
          </cell>
          <cell r="D631" t="str">
            <v>Huyện</v>
          </cell>
          <cell r="E631" t="str">
            <v>Chưa xếp hạng</v>
          </cell>
          <cell r="F631" t="str">
            <v>Ngoài công lập</v>
          </cell>
          <cell r="G631" t="str">
            <v>Huyện Như Xuân</v>
          </cell>
          <cell r="H631" t="str">
            <v>Bảo hiểm xã hội huyện Như Xuân</v>
          </cell>
        </row>
        <row r="632">
          <cell r="B632">
            <v>38756</v>
          </cell>
          <cell r="C632" t="str">
            <v>Phòng khám đa khoa Medic Hậu Lộc</v>
          </cell>
          <cell r="D632" t="str">
            <v>Huyện</v>
          </cell>
          <cell r="E632" t="str">
            <v>Chưa xếp hạng</v>
          </cell>
          <cell r="F632" t="str">
            <v>Ngoài công lập</v>
          </cell>
          <cell r="G632" t="str">
            <v>Huyện Hậu Lộc</v>
          </cell>
          <cell r="H632" t="str">
            <v>Bảo hiểm xã hội huyện Hậu Lộc</v>
          </cell>
        </row>
        <row r="633">
          <cell r="B633">
            <v>38757</v>
          </cell>
          <cell r="C633" t="str">
            <v>Phòng khám đa khoa Lam Sơn</v>
          </cell>
          <cell r="D633" t="str">
            <v>Huyện</v>
          </cell>
          <cell r="E633" t="str">
            <v>Chưa xếp hạng</v>
          </cell>
          <cell r="F633" t="str">
            <v>Ngoài công lập</v>
          </cell>
          <cell r="G633" t="str">
            <v>Huyện Thọ Xuân</v>
          </cell>
          <cell r="H633" t="str">
            <v>Bảo hiểm xã hội huyện Thọ Xuân</v>
          </cell>
        </row>
        <row r="634">
          <cell r="B634">
            <v>38763</v>
          </cell>
          <cell r="C634" t="str">
            <v>Phòng khám đa khoa - Trung tâm Y tế Yên Định</v>
          </cell>
          <cell r="D634" t="str">
            <v>Huyện</v>
          </cell>
          <cell r="E634" t="str">
            <v>Chưa xếp hạng</v>
          </cell>
          <cell r="F634" t="str">
            <v>Công lập</v>
          </cell>
          <cell r="G634" t="str">
            <v>Huyện Yên Định</v>
          </cell>
          <cell r="H634" t="str">
            <v>Bảo hiểm xã hội huyện Yên Định</v>
          </cell>
        </row>
        <row r="635">
          <cell r="B635">
            <v>38764</v>
          </cell>
          <cell r="C635" t="str">
            <v>Phòng khám đa khoa- Trung tâm y tế thành phố Thanh Hóa</v>
          </cell>
          <cell r="D635" t="str">
            <v>Huyện</v>
          </cell>
          <cell r="E635" t="str">
            <v>Chưa xếp hạng</v>
          </cell>
          <cell r="F635" t="str">
            <v>Công lập</v>
          </cell>
          <cell r="G635" t="str">
            <v>Thành phố Thanh Hóa</v>
          </cell>
          <cell r="H635" t="str">
            <v>Bảo hiểm xã hội tỉnh Thanh Hóa</v>
          </cell>
        </row>
        <row r="636">
          <cell r="B636">
            <v>38765</v>
          </cell>
          <cell r="C636" t="str">
            <v>Phòng khám đa khoa-Trung tâm y tế Nông Cống</v>
          </cell>
          <cell r="D636" t="str">
            <v>Huyện</v>
          </cell>
          <cell r="E636" t="str">
            <v>Chưa xếp hạng</v>
          </cell>
          <cell r="F636" t="str">
            <v>Công lập</v>
          </cell>
          <cell r="G636" t="str">
            <v>Huyện Nông Cống</v>
          </cell>
          <cell r="H636" t="str">
            <v>Bảo hiểm xã hội huyện Nông Cống</v>
          </cell>
        </row>
        <row r="637">
          <cell r="B637">
            <v>38766</v>
          </cell>
          <cell r="C637" t="str">
            <v>Phòng khám đa khoa - Trung tâm Y tế Hoằng Hóa</v>
          </cell>
          <cell r="D637" t="str">
            <v>Huyện</v>
          </cell>
          <cell r="E637" t="str">
            <v>Chưa xếp hạng</v>
          </cell>
          <cell r="F637" t="str">
            <v>Công lập</v>
          </cell>
          <cell r="G637" t="str">
            <v>Huyện Hoằng Hóa</v>
          </cell>
          <cell r="H637" t="str">
            <v>Bảo hiểm xã hội huyện Hoằng Hóa</v>
          </cell>
        </row>
        <row r="638">
          <cell r="B638">
            <v>38767</v>
          </cell>
          <cell r="C638" t="str">
            <v>Phòng khám đa khoa - Trung tâm y tế Quảng Xương</v>
          </cell>
          <cell r="D638" t="str">
            <v>Huyện</v>
          </cell>
          <cell r="E638" t="str">
            <v>Chưa xếp hạng</v>
          </cell>
          <cell r="F638" t="str">
            <v>Công lập</v>
          </cell>
          <cell r="G638" t="str">
            <v>Huyện Quảng Xương</v>
          </cell>
          <cell r="H638" t="str">
            <v>Bảo hiểm xã hội huyện Quảng Xương</v>
          </cell>
        </row>
        <row r="639">
          <cell r="B639">
            <v>38768</v>
          </cell>
          <cell r="C639" t="str">
            <v>Phòng khám đa khoa - Trung tâm Y tế Thường Xuân</v>
          </cell>
          <cell r="D639" t="str">
            <v>Huyện</v>
          </cell>
          <cell r="E639" t="str">
            <v>Chưa xếp hạng</v>
          </cell>
          <cell r="F639" t="str">
            <v>Công lập</v>
          </cell>
          <cell r="G639" t="str">
            <v>Huyện Thường Xuân</v>
          </cell>
          <cell r="H639" t="str">
            <v>Bảo hiểm xã hội huyện Thường Xuân</v>
          </cell>
        </row>
        <row r="640">
          <cell r="B640">
            <v>38769</v>
          </cell>
          <cell r="C640" t="str">
            <v>Bệnh viện mắt Thanh Tâm</v>
          </cell>
          <cell r="D640" t="str">
            <v>Huyện</v>
          </cell>
          <cell r="E640" t="str">
            <v>Hạng 3</v>
          </cell>
          <cell r="F640" t="str">
            <v>Ngoài công lập</v>
          </cell>
          <cell r="G640" t="str">
            <v>Thành phố Thanh Hóa</v>
          </cell>
          <cell r="H640" t="str">
            <v>Bảo hiểm xã hội tỉnh Thanh Hóa</v>
          </cell>
        </row>
        <row r="641">
          <cell r="B641">
            <v>38770</v>
          </cell>
          <cell r="C641" t="str">
            <v>Phòng khám đa khoa - Trung tâm Y tế Triệu Sơn</v>
          </cell>
          <cell r="D641" t="str">
            <v>Huyện</v>
          </cell>
          <cell r="E641" t="str">
            <v>Chưa xếp hạng</v>
          </cell>
          <cell r="F641" t="str">
            <v>Công lập</v>
          </cell>
          <cell r="G641" t="str">
            <v>Huyện Triệu Sơn</v>
          </cell>
          <cell r="H641" t="str">
            <v>Bảo hiểm xã hội huyện Triệu Sơn</v>
          </cell>
        </row>
        <row r="642">
          <cell r="B642">
            <v>38771</v>
          </cell>
          <cell r="C642" t="str">
            <v>Trung tâm Y tế huyện Thạch Thành</v>
          </cell>
          <cell r="D642" t="str">
            <v>Huyện</v>
          </cell>
          <cell r="E642" t="str">
            <v>Chưa xếp hạng</v>
          </cell>
          <cell r="F642" t="str">
            <v>Công lập</v>
          </cell>
          <cell r="G642" t="str">
            <v>Huyện Thạch Thành</v>
          </cell>
          <cell r="H642" t="str">
            <v>Bảo hiểm xã hội huyện Thạch Thành</v>
          </cell>
        </row>
        <row r="643">
          <cell r="B643">
            <v>38772</v>
          </cell>
          <cell r="C643" t="str">
            <v>Trung tâm Y tế huyện Lang Chánh</v>
          </cell>
          <cell r="D643" t="str">
            <v>Huyện</v>
          </cell>
          <cell r="E643" t="str">
            <v>Chưa xếp hạng</v>
          </cell>
          <cell r="F643" t="str">
            <v>Công lập</v>
          </cell>
          <cell r="G643" t="str">
            <v>Huyện Lang Chánh</v>
          </cell>
          <cell r="H643" t="str">
            <v>Bảo hiểm xã hội huyện Lang Chánh</v>
          </cell>
        </row>
        <row r="644">
          <cell r="B644">
            <v>38773</v>
          </cell>
          <cell r="C644" t="str">
            <v>Phòng khám đa khoa - Trung tâm y tế huyện Ngọc Lặc</v>
          </cell>
          <cell r="D644" t="str">
            <v>Huyện</v>
          </cell>
          <cell r="E644" t="str">
            <v>Chưa xếp hạng</v>
          </cell>
          <cell r="F644" t="str">
            <v>Công lập</v>
          </cell>
          <cell r="G644" t="str">
            <v>Huyện Ngọc Lặc</v>
          </cell>
          <cell r="H644" t="str">
            <v>Bảo hiểm xã hội huyện Ngọc Lặc</v>
          </cell>
        </row>
        <row r="645">
          <cell r="B645">
            <v>38774</v>
          </cell>
          <cell r="C645" t="str">
            <v>Bệnh viện Mắt Lam Kinh</v>
          </cell>
          <cell r="D645" t="str">
            <v>Huyện</v>
          </cell>
          <cell r="E645" t="str">
            <v>Hạng 3</v>
          </cell>
          <cell r="F645" t="str">
            <v>Ngoài công lập</v>
          </cell>
          <cell r="G645" t="str">
            <v>Thành phố Thanh Hóa</v>
          </cell>
          <cell r="H645" t="str">
            <v>Bảo hiểm xã hội tỉnh Thanh Hóa</v>
          </cell>
        </row>
        <row r="646">
          <cell r="B646">
            <v>38775</v>
          </cell>
          <cell r="C646" t="str">
            <v>Trung tâm y tế Thị xã Nghi Sơn</v>
          </cell>
          <cell r="D646" t="str">
            <v>Huyện</v>
          </cell>
          <cell r="E646" t="str">
            <v>Chưa xếp hạng</v>
          </cell>
          <cell r="F646" t="str">
            <v>Công lập</v>
          </cell>
          <cell r="G646" t="str">
            <v>Thị Xã Nghi Sơn</v>
          </cell>
          <cell r="H646" t="str">
            <v>Bảo hiểm xã hội thị xã Nghi Sơn</v>
          </cell>
        </row>
        <row r="647">
          <cell r="B647">
            <v>38776</v>
          </cell>
          <cell r="C647" t="str">
            <v>Phòng khám đa khoa - Trung tâm y tế thành phố Sầm Sơn</v>
          </cell>
          <cell r="D647" t="str">
            <v>Huyện</v>
          </cell>
          <cell r="E647" t="str">
            <v>Chưa xếp hạng</v>
          </cell>
          <cell r="F647" t="str">
            <v>Công lập</v>
          </cell>
          <cell r="G647" t="str">
            <v>Thành Phố Sầm Sơn</v>
          </cell>
          <cell r="H647" t="str">
            <v>Bảo hiểm xã hội TP Sầm Sơn</v>
          </cell>
        </row>
        <row r="648">
          <cell r="B648">
            <v>38777</v>
          </cell>
          <cell r="C648" t="str">
            <v>Phòng Khám đa khoa - Trung tâm y tế Hậu Lộc</v>
          </cell>
          <cell r="D648" t="str">
            <v>Huyện</v>
          </cell>
          <cell r="E648" t="str">
            <v>Chưa xếp hạng</v>
          </cell>
          <cell r="F648" t="str">
            <v>Công lập</v>
          </cell>
          <cell r="G648" t="str">
            <v>Huyện Hậu Lộc</v>
          </cell>
          <cell r="H648" t="str">
            <v>Bảo hiểm xã hội huyện Hậu Lộc</v>
          </cell>
        </row>
        <row r="649">
          <cell r="B649">
            <v>38778</v>
          </cell>
          <cell r="C649" t="str">
            <v>Phòng khám đa khoa - Trung tâm y tế huyện Hà Trung</v>
          </cell>
          <cell r="D649" t="str">
            <v>Huyện</v>
          </cell>
          <cell r="E649" t="str">
            <v>Chưa xếp hạng</v>
          </cell>
          <cell r="F649" t="str">
            <v>Công lập</v>
          </cell>
          <cell r="G649" t="str">
            <v>Huyện Hà Trung</v>
          </cell>
          <cell r="H649" t="str">
            <v>Bảo hiểm xã hội huyện Hà Trung</v>
          </cell>
        </row>
        <row r="650">
          <cell r="B650">
            <v>38779</v>
          </cell>
          <cell r="C650" t="str">
            <v>Trung tâm Y tế huyện Cẩm Thủy</v>
          </cell>
          <cell r="D650" t="str">
            <v>Huyện</v>
          </cell>
          <cell r="E650" t="str">
            <v>Chưa xếp hạng</v>
          </cell>
          <cell r="F650" t="str">
            <v>Công lập</v>
          </cell>
          <cell r="G650" t="str">
            <v>Huyện Cẩm Thủy</v>
          </cell>
          <cell r="H650" t="str">
            <v>Bảo hiểm xã hội huyện Cẩm Thủy</v>
          </cell>
        </row>
        <row r="651">
          <cell r="B651">
            <v>38780</v>
          </cell>
          <cell r="C651" t="str">
            <v>Trung tâm y tế huyện Mường Lát</v>
          </cell>
          <cell r="D651" t="str">
            <v>Huyện</v>
          </cell>
          <cell r="E651" t="str">
            <v>Chưa xếp hạng</v>
          </cell>
          <cell r="F651" t="str">
            <v>Công lập</v>
          </cell>
          <cell r="G651" t="str">
            <v>Huyện Mường Lát</v>
          </cell>
          <cell r="H651" t="str">
            <v>Bảo hiểm xã hội huyện Mường Lát</v>
          </cell>
        </row>
        <row r="652">
          <cell r="B652">
            <v>38781</v>
          </cell>
          <cell r="C652" t="str">
            <v>Trung tâm Y tế Huyện Thiệu Hóa</v>
          </cell>
          <cell r="D652" t="str">
            <v>Huyện</v>
          </cell>
          <cell r="E652" t="str">
            <v>Chưa xếp hạng</v>
          </cell>
          <cell r="F652" t="str">
            <v>Công lập</v>
          </cell>
          <cell r="G652" t="str">
            <v>Huyện Thiệu Hóa</v>
          </cell>
          <cell r="H652" t="str">
            <v>Bảo hiểm xã hội huyện Thiệu Hóa</v>
          </cell>
        </row>
        <row r="653">
          <cell r="B653">
            <v>38782</v>
          </cell>
          <cell r="C653" t="str">
            <v>Trung tâm Y tế huyện Quan Hóa</v>
          </cell>
          <cell r="D653" t="str">
            <v>Huyện</v>
          </cell>
          <cell r="E653" t="str">
            <v>Chưa xếp hạng</v>
          </cell>
          <cell r="F653" t="str">
            <v>Công lập</v>
          </cell>
          <cell r="G653" t="str">
            <v>Huyện Quan Hóa</v>
          </cell>
          <cell r="H653" t="str">
            <v>Bảo hiểm xã hội huyện Quan Hóa</v>
          </cell>
        </row>
        <row r="654">
          <cell r="B654">
            <v>38783</v>
          </cell>
          <cell r="C654" t="str">
            <v>Trung Tâm Y Tế Huyện Nga Sơn</v>
          </cell>
          <cell r="D654" t="str">
            <v>Huyện</v>
          </cell>
          <cell r="E654" t="str">
            <v>Chưa xếp hạng</v>
          </cell>
          <cell r="F654" t="str">
            <v>Công lập</v>
          </cell>
          <cell r="G654" t="str">
            <v>Huyện Nga Sơn</v>
          </cell>
          <cell r="H654" t="str">
            <v>Bảo hiểm xã hội huyện Nga Sơn</v>
          </cell>
        </row>
        <row r="655">
          <cell r="B655">
            <v>38784</v>
          </cell>
          <cell r="C655" t="str">
            <v>Trung tâm Y tế huyện Như Thanh</v>
          </cell>
          <cell r="D655" t="str">
            <v>Huyện</v>
          </cell>
          <cell r="E655" t="str">
            <v>Chưa xếp hạng</v>
          </cell>
          <cell r="F655" t="str">
            <v>Công lập</v>
          </cell>
          <cell r="G655" t="str">
            <v>Huyện Như Thanh</v>
          </cell>
          <cell r="H655" t="str">
            <v>Bảo hiểm xã hội huyện Như Thanh</v>
          </cell>
        </row>
        <row r="656">
          <cell r="B656">
            <v>38785</v>
          </cell>
          <cell r="C656" t="str">
            <v>Trung tâm Y tế huyện Vĩnh Lộc</v>
          </cell>
          <cell r="D656" t="str">
            <v>Huyện</v>
          </cell>
          <cell r="E656" t="str">
            <v>Chưa xếp hạng</v>
          </cell>
          <cell r="F656" t="str">
            <v>Công lập</v>
          </cell>
          <cell r="G656" t="str">
            <v>Huyện Vĩnh Lộc</v>
          </cell>
          <cell r="H656" t="str">
            <v>Bảo hiểm xã hội huyện Vĩnh Lộc</v>
          </cell>
        </row>
        <row r="657">
          <cell r="B657">
            <v>38786</v>
          </cell>
          <cell r="C657" t="str">
            <v>Phòng khám đa khoa An Thịnh</v>
          </cell>
          <cell r="D657" t="str">
            <v>Huyện</v>
          </cell>
          <cell r="E657" t="str">
            <v>Chưa xếp hạng</v>
          </cell>
          <cell r="F657" t="str">
            <v>Ngoài công lập</v>
          </cell>
          <cell r="G657" t="str">
            <v>Huyện Triệu Sơn</v>
          </cell>
          <cell r="H657" t="str">
            <v>Bảo hiểm xã hội huyện Triệu Sơn</v>
          </cell>
        </row>
        <row r="658">
          <cell r="B658">
            <v>38787</v>
          </cell>
          <cell r="C658" t="str">
            <v>Phòng khám đa khoa Hồng Phát</v>
          </cell>
          <cell r="D658" t="str">
            <v>Huyện</v>
          </cell>
          <cell r="E658" t="str">
            <v>Chưa xếp hạng</v>
          </cell>
          <cell r="F658" t="str">
            <v>Ngoài công lập</v>
          </cell>
          <cell r="G658" t="str">
            <v>Thị xã Bỉm Sơn</v>
          </cell>
          <cell r="H658" t="str">
            <v>Bảo hiểm xã hội TX Bỉm Sơn</v>
          </cell>
        </row>
        <row r="659">
          <cell r="B659">
            <v>38788</v>
          </cell>
          <cell r="C659" t="str">
            <v>Phòng khám đa khoa An Phúc</v>
          </cell>
          <cell r="D659" t="str">
            <v>Huyện</v>
          </cell>
          <cell r="E659" t="str">
            <v>Chưa xếp hạng</v>
          </cell>
          <cell r="F659" t="str">
            <v>Ngoài công lập</v>
          </cell>
          <cell r="G659" t="str">
            <v>Huyện Quảng Xương</v>
          </cell>
          <cell r="H659" t="str">
            <v>Bảo hiểm xã hội huyện Quảng Xương</v>
          </cell>
        </row>
        <row r="660">
          <cell r="B660">
            <v>38789</v>
          </cell>
          <cell r="C660" t="str">
            <v>Phòng khám đa khoa 115 Hà Nội</v>
          </cell>
          <cell r="D660" t="str">
            <v>Huyện</v>
          </cell>
          <cell r="E660" t="str">
            <v>Chưa xếp hạng</v>
          </cell>
          <cell r="F660" t="str">
            <v>Ngoài công lập</v>
          </cell>
          <cell r="G660" t="str">
            <v>Huyện Thạch Thành</v>
          </cell>
          <cell r="H660" t="str">
            <v>Bảo hiểm xã hội huyện Thạch Thành</v>
          </cell>
        </row>
        <row r="661">
          <cell r="B661">
            <v>38790</v>
          </cell>
          <cell r="C661" t="str">
            <v>Trung Tâm Y Tế Huyện Đông Sơn</v>
          </cell>
          <cell r="D661" t="str">
            <v>Huyện</v>
          </cell>
          <cell r="E661" t="str">
            <v>Chưa xếp hạng</v>
          </cell>
          <cell r="F661" t="str">
            <v>Công lập</v>
          </cell>
          <cell r="G661" t="str">
            <v>Huyện Đông Sơn</v>
          </cell>
          <cell r="H661" t="str">
            <v>Bảo hiểm xã hội huyện Đông Sơn</v>
          </cell>
        </row>
        <row r="662">
          <cell r="B662">
            <v>38791</v>
          </cell>
          <cell r="C662" t="str">
            <v>Phòng khám đa khoa Chợ Kho</v>
          </cell>
          <cell r="D662" t="str">
            <v>Huyện</v>
          </cell>
          <cell r="E662" t="str">
            <v>Chưa xếp hạng</v>
          </cell>
          <cell r="F662" t="str">
            <v>Ngoài công lập</v>
          </cell>
          <cell r="G662" t="str">
            <v>Thị Xã Nghi Sơn</v>
          </cell>
          <cell r="H662" t="str">
            <v>Bảo hiểm xã hội thị xã Nghi Sơn</v>
          </cell>
        </row>
        <row r="663">
          <cell r="B663">
            <v>38792</v>
          </cell>
          <cell r="C663" t="str">
            <v>Trung tâm Y tế huyện Bá Thước</v>
          </cell>
          <cell r="D663" t="str">
            <v>Huyện</v>
          </cell>
          <cell r="E663" t="str">
            <v>Chưa xếp hạng</v>
          </cell>
          <cell r="F663" t="str">
            <v>Công lập</v>
          </cell>
          <cell r="G663" t="str">
            <v>Huyện Bá Thước</v>
          </cell>
          <cell r="H663" t="str">
            <v>Bảo hiểm xã hội huyện Bá Thước</v>
          </cell>
        </row>
        <row r="664">
          <cell r="B664">
            <v>38793</v>
          </cell>
          <cell r="C664" t="str">
            <v>Phòng khám đa khoa Mai Thanh</v>
          </cell>
          <cell r="D664" t="str">
            <v>Huyện</v>
          </cell>
          <cell r="E664" t="str">
            <v>Chưa xếp hạng</v>
          </cell>
          <cell r="F664" t="str">
            <v>Ngoài công lập</v>
          </cell>
          <cell r="G664" t="str">
            <v>Huyện Hà Trung</v>
          </cell>
          <cell r="H664" t="str">
            <v>Bảo hiểm xã hội huyện Hà Trung</v>
          </cell>
        </row>
        <row r="665">
          <cell r="B665">
            <v>38794</v>
          </cell>
          <cell r="C665" t="str">
            <v>Trung tâm y tế huyện Như Xuân</v>
          </cell>
          <cell r="D665" t="str">
            <v>Huyện</v>
          </cell>
          <cell r="E665" t="str">
            <v>Chưa xếp hạng</v>
          </cell>
          <cell r="F665" t="str">
            <v>Công lập</v>
          </cell>
          <cell r="G665" t="str">
            <v>Huyện Như Xuân</v>
          </cell>
          <cell r="H665" t="str">
            <v>Bảo hiểm xã hội huyện Như Xuân</v>
          </cell>
        </row>
        <row r="666">
          <cell r="B666">
            <v>38795</v>
          </cell>
          <cell r="C666" t="str">
            <v>Phòng khám đa khoa Phú Nam</v>
          </cell>
          <cell r="D666" t="str">
            <v>Huyện</v>
          </cell>
          <cell r="E666" t="str">
            <v>Chưa xếp hạng</v>
          </cell>
          <cell r="F666" t="str">
            <v>Ngoài công lập</v>
          </cell>
          <cell r="G666" t="str">
            <v>Huyện Thọ Xuân</v>
          </cell>
          <cell r="H666" t="str">
            <v>Bảo hiểm xã hội huyện Thọ Xuân</v>
          </cell>
        </row>
        <row r="667">
          <cell r="B667">
            <v>38796</v>
          </cell>
          <cell r="C667" t="str">
            <v>Bệnh viện Phục hồi chức năng An Bình Hưng</v>
          </cell>
          <cell r="D667" t="str">
            <v>Huyện</v>
          </cell>
          <cell r="E667" t="str">
            <v>Hạng 3</v>
          </cell>
          <cell r="F667" t="str">
            <v>Ngoài công lập</v>
          </cell>
          <cell r="G667" t="str">
            <v>Thành phố Thanh Hóa</v>
          </cell>
          <cell r="H667" t="str">
            <v>Bảo hiểm xã hội tỉnh Thanh Hóa</v>
          </cell>
        </row>
        <row r="668">
          <cell r="B668">
            <v>38797</v>
          </cell>
          <cell r="C668" t="str">
            <v>Phòng khám đa khoa Medic Sầm Sơn</v>
          </cell>
          <cell r="D668" t="str">
            <v>Huyện</v>
          </cell>
          <cell r="E668" t="str">
            <v>Chưa xếp hạng</v>
          </cell>
          <cell r="F668" t="str">
            <v>Ngoài công lập</v>
          </cell>
          <cell r="G668" t="str">
            <v>Thành Phố Sầm Sơn</v>
          </cell>
          <cell r="H668" t="str">
            <v>Bảo hiểm xã hội TP Sầm Sơn</v>
          </cell>
        </row>
        <row r="669">
          <cell r="B669">
            <v>38798</v>
          </cell>
          <cell r="C669" t="str">
            <v>Phòng khám đa khoa Nam Sơn</v>
          </cell>
          <cell r="D669" t="str">
            <v>Huyện</v>
          </cell>
          <cell r="E669" t="str">
            <v>Chưa xếp hạng</v>
          </cell>
          <cell r="F669" t="str">
            <v>Ngoài công lập</v>
          </cell>
          <cell r="G669" t="str">
            <v>Thị Xã Nghi Sơn</v>
          </cell>
          <cell r="H669" t="str">
            <v>Bảo hiểm xã hội thị xã Nghi Sơn</v>
          </cell>
        </row>
        <row r="670">
          <cell r="B670">
            <v>38799</v>
          </cell>
          <cell r="C670" t="str">
            <v>Bệnh viện Y Dược cổ truyền An Khang</v>
          </cell>
          <cell r="D670" t="str">
            <v>Huyện</v>
          </cell>
          <cell r="E670" t="str">
            <v>Hạng 3</v>
          </cell>
          <cell r="F670" t="str">
            <v>Ngoài công lập</v>
          </cell>
          <cell r="G670" t="str">
            <v>Huyện Như Thanh</v>
          </cell>
          <cell r="H670" t="str">
            <v>Bảo hiểm xã hội tỉnh Thanh Hóa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AB994"/>
  <sheetViews>
    <sheetView tabSelected="1" workbookViewId="0">
      <selection activeCell="E2" sqref="E2"/>
    </sheetView>
  </sheetViews>
  <sheetFormatPr defaultColWidth="14.42578125" defaultRowHeight="15" customHeight="1"/>
  <cols>
    <col min="1" max="1" width="11.5703125" bestFit="1" customWidth="1"/>
    <col min="2" max="2" width="28.7109375" bestFit="1" customWidth="1"/>
    <col min="3" max="3" width="13.28515625" bestFit="1" customWidth="1"/>
    <col min="4" max="4" width="12.85546875" customWidth="1"/>
    <col min="5" max="5" width="12" bestFit="1" customWidth="1"/>
    <col min="6" max="6" width="14" bestFit="1" customWidth="1"/>
    <col min="7" max="7" width="14.7109375" bestFit="1" customWidth="1"/>
    <col min="8" max="8" width="24.42578125" customWidth="1"/>
  </cols>
  <sheetData>
    <row r="1" spans="1:28" s="6" customFormat="1" ht="63.75" thickBot="1">
      <c r="A1" s="126" t="s">
        <v>305</v>
      </c>
      <c r="B1" s="127" t="s">
        <v>1</v>
      </c>
      <c r="C1" s="127" t="s">
        <v>768</v>
      </c>
      <c r="D1" s="127" t="s">
        <v>769</v>
      </c>
      <c r="E1" s="128" t="s">
        <v>370</v>
      </c>
      <c r="F1" s="127" t="s">
        <v>2</v>
      </c>
      <c r="G1" s="127" t="s">
        <v>3</v>
      </c>
      <c r="H1" s="129" t="s">
        <v>4</v>
      </c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6" customFormat="1" ht="15.75" thickBot="1">
      <c r="A2" s="130">
        <v>28112022</v>
      </c>
      <c r="B2" s="130" t="s">
        <v>395</v>
      </c>
      <c r="C2" s="131">
        <v>668</v>
      </c>
      <c r="D2" s="131">
        <v>665</v>
      </c>
      <c r="E2" s="132">
        <v>1</v>
      </c>
      <c r="F2" s="133">
        <v>1035691</v>
      </c>
      <c r="G2" s="133">
        <v>565350</v>
      </c>
      <c r="H2" s="8">
        <v>2514421</v>
      </c>
      <c r="I2" s="12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5"/>
    </row>
    <row r="3" spans="1:28" s="6" customFormat="1">
      <c r="A3" s="141" t="s">
        <v>288</v>
      </c>
      <c r="B3" s="141"/>
      <c r="C3" s="98"/>
      <c r="D3" s="9">
        <f>D2-D4</f>
        <v>1</v>
      </c>
      <c r="E3" s="80"/>
      <c r="F3" s="9">
        <f>F2-F4</f>
        <v>146152</v>
      </c>
      <c r="G3" s="9">
        <f>G2-G4</f>
        <v>85104</v>
      </c>
      <c r="H3" s="135">
        <f>H2-H4</f>
        <v>224445</v>
      </c>
      <c r="I3" s="12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6" customFormat="1">
      <c r="A4" s="111" t="s">
        <v>828</v>
      </c>
      <c r="B4" s="111" t="s">
        <v>395</v>
      </c>
      <c r="C4" s="112" t="s">
        <v>797</v>
      </c>
      <c r="D4" s="112" t="s">
        <v>827</v>
      </c>
      <c r="E4" s="113">
        <v>0.99401197604790414</v>
      </c>
      <c r="F4" s="35">
        <v>889539</v>
      </c>
      <c r="G4" s="35">
        <v>480246</v>
      </c>
      <c r="H4" s="8">
        <v>2289976</v>
      </c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5"/>
      <c r="AB4" s="5"/>
    </row>
    <row r="5" spans="1:28" s="6" customFormat="1">
      <c r="A5" s="141" t="s">
        <v>288</v>
      </c>
      <c r="B5" s="141"/>
      <c r="C5" s="98"/>
      <c r="D5" s="9">
        <f>D4-D6</f>
        <v>5</v>
      </c>
      <c r="E5" s="80"/>
      <c r="F5" s="9">
        <f>F4-F6</f>
        <v>55923</v>
      </c>
      <c r="G5" s="9">
        <f>G4-G6</f>
        <v>32140</v>
      </c>
      <c r="H5" s="135">
        <f>H4-H6</f>
        <v>242956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>
      <c r="A6" s="103" t="s">
        <v>826</v>
      </c>
      <c r="B6" s="103" t="s">
        <v>395</v>
      </c>
      <c r="C6" s="104" t="s">
        <v>797</v>
      </c>
      <c r="D6" s="104" t="s">
        <v>825</v>
      </c>
      <c r="E6" s="109">
        <f t="shared" ref="E6" si="0">D6/C6</f>
        <v>0.98652694610778446</v>
      </c>
      <c r="F6" s="106">
        <v>833616</v>
      </c>
      <c r="G6" s="106">
        <v>448106</v>
      </c>
      <c r="H6" s="8">
        <v>2047020</v>
      </c>
      <c r="I6" s="108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</row>
    <row r="7" spans="1:28" s="6" customFormat="1">
      <c r="A7" s="141" t="s">
        <v>288</v>
      </c>
      <c r="B7" s="141"/>
      <c r="C7" s="98"/>
      <c r="D7" s="9">
        <f>D6-D8</f>
        <v>11</v>
      </c>
      <c r="E7" s="80"/>
      <c r="F7" s="9">
        <f>F6-F8</f>
        <v>51300</v>
      </c>
      <c r="G7" s="9">
        <f t="shared" ref="G7:H45" si="1">G6-G8</f>
        <v>28792</v>
      </c>
      <c r="H7" s="135">
        <f t="shared" si="1"/>
        <v>33356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>
      <c r="A8" s="103" t="s">
        <v>824</v>
      </c>
      <c r="B8" s="103" t="s">
        <v>395</v>
      </c>
      <c r="C8" s="104" t="s">
        <v>797</v>
      </c>
      <c r="D8" s="104" t="s">
        <v>823</v>
      </c>
      <c r="E8" s="105">
        <f t="shared" ref="E8" si="2">D8/C8</f>
        <v>0.97005988023952094</v>
      </c>
      <c r="F8" s="106">
        <v>782316</v>
      </c>
      <c r="G8" s="106">
        <v>419314</v>
      </c>
      <c r="H8" s="136">
        <v>2013664</v>
      </c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</row>
    <row r="9" spans="1:28" s="6" customFormat="1">
      <c r="A9" s="141" t="s">
        <v>288</v>
      </c>
      <c r="B9" s="141"/>
      <c r="C9" s="98"/>
      <c r="D9" s="9">
        <f>D8-D10</f>
        <v>9</v>
      </c>
      <c r="E9" s="80"/>
      <c r="F9" s="9">
        <f>F8-F10</f>
        <v>33956</v>
      </c>
      <c r="G9" s="9">
        <f t="shared" si="1"/>
        <v>18798</v>
      </c>
      <c r="H9" s="135">
        <f t="shared" si="1"/>
        <v>97360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103" t="s">
        <v>822</v>
      </c>
      <c r="B10" s="103" t="s">
        <v>395</v>
      </c>
      <c r="C10" s="104" t="s">
        <v>797</v>
      </c>
      <c r="D10" s="104" t="s">
        <v>821</v>
      </c>
      <c r="E10" s="105">
        <f t="shared" ref="E10" si="3">D10/C10</f>
        <v>0.95658682634730541</v>
      </c>
      <c r="F10" s="106">
        <v>748360</v>
      </c>
      <c r="G10" s="106">
        <v>400516</v>
      </c>
      <c r="H10" s="136">
        <v>1916304</v>
      </c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</row>
    <row r="11" spans="1:28" s="6" customFormat="1">
      <c r="A11" s="141" t="s">
        <v>288</v>
      </c>
      <c r="B11" s="141"/>
      <c r="C11" s="98"/>
      <c r="D11" s="9">
        <f>D10-D12</f>
        <v>5</v>
      </c>
      <c r="E11" s="80"/>
      <c r="F11" s="9">
        <f>F10-F12</f>
        <v>92774</v>
      </c>
      <c r="G11" s="9">
        <f t="shared" si="1"/>
        <v>48014</v>
      </c>
      <c r="H11" s="135">
        <f t="shared" si="1"/>
        <v>56381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>
      <c r="A12" s="93" t="s">
        <v>820</v>
      </c>
      <c r="B12" s="93" t="s">
        <v>395</v>
      </c>
      <c r="C12" s="62" t="s">
        <v>797</v>
      </c>
      <c r="D12" s="62" t="s">
        <v>819</v>
      </c>
      <c r="E12" s="102">
        <f t="shared" ref="E12" si="4">D12/C12</f>
        <v>0.94910179640718562</v>
      </c>
      <c r="F12" s="35">
        <v>655586</v>
      </c>
      <c r="G12" s="35">
        <v>352502</v>
      </c>
      <c r="H12" s="8">
        <v>1859923</v>
      </c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</row>
    <row r="13" spans="1:28" s="6" customFormat="1">
      <c r="A13" s="141" t="s">
        <v>288</v>
      </c>
      <c r="B13" s="141"/>
      <c r="C13" s="98"/>
      <c r="D13" s="9">
        <f>D12-D14</f>
        <v>2</v>
      </c>
      <c r="E13" s="80"/>
      <c r="F13" s="9">
        <f>F12-F14</f>
        <v>116516</v>
      </c>
      <c r="G13" s="9">
        <f t="shared" si="1"/>
        <v>63576</v>
      </c>
      <c r="H13" s="135">
        <f t="shared" si="1"/>
        <v>54989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>
      <c r="A14" s="99" t="s">
        <v>818</v>
      </c>
      <c r="B14" s="99" t="s">
        <v>395</v>
      </c>
      <c r="C14" s="97">
        <v>668</v>
      </c>
      <c r="D14" s="97">
        <v>632</v>
      </c>
      <c r="E14" s="100">
        <f t="shared" ref="E14" si="5">D14/C14</f>
        <v>0.94610778443113774</v>
      </c>
      <c r="F14" s="97">
        <v>539070</v>
      </c>
      <c r="G14" s="97">
        <v>288926</v>
      </c>
      <c r="H14" s="137" t="s">
        <v>817</v>
      </c>
    </row>
    <row r="15" spans="1:28" s="6" customFormat="1">
      <c r="A15" s="141" t="s">
        <v>288</v>
      </c>
      <c r="B15" s="141"/>
      <c r="C15" s="98"/>
      <c r="D15" s="9">
        <f>D14-D16</f>
        <v>10</v>
      </c>
      <c r="E15" s="80"/>
      <c r="F15" s="9">
        <f>F14-F16</f>
        <v>52486</v>
      </c>
      <c r="G15" s="9">
        <f t="shared" si="1"/>
        <v>30088</v>
      </c>
      <c r="H15" s="135">
        <f t="shared" si="1"/>
        <v>16769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>
      <c r="A16" s="93" t="s">
        <v>816</v>
      </c>
      <c r="B16" s="93" t="s">
        <v>395</v>
      </c>
      <c r="C16" s="35">
        <v>668</v>
      </c>
      <c r="D16" s="35">
        <v>622</v>
      </c>
      <c r="E16" s="134">
        <f t="shared" ref="E16" si="6">D16/C16</f>
        <v>0.93113772455089816</v>
      </c>
      <c r="F16" s="35">
        <v>486584</v>
      </c>
      <c r="G16" s="35">
        <v>258838</v>
      </c>
      <c r="H16" s="8">
        <v>1788165</v>
      </c>
    </row>
    <row r="17" spans="1:28" s="6" customFormat="1">
      <c r="A17" s="140" t="s">
        <v>288</v>
      </c>
      <c r="B17" s="140"/>
      <c r="C17" s="85"/>
      <c r="D17" s="9">
        <f>D16-D18</f>
        <v>6</v>
      </c>
      <c r="E17" s="80"/>
      <c r="F17" s="9">
        <f>F16-F18</f>
        <v>121151</v>
      </c>
      <c r="G17" s="9">
        <f t="shared" si="1"/>
        <v>62822</v>
      </c>
      <c r="H17" s="135">
        <f t="shared" si="1"/>
        <v>47458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>
      <c r="A18" s="94" t="s">
        <v>815</v>
      </c>
      <c r="B18" s="94" t="s">
        <v>395</v>
      </c>
      <c r="C18" s="95" t="s">
        <v>797</v>
      </c>
      <c r="D18" s="95" t="s">
        <v>814</v>
      </c>
      <c r="E18" s="96">
        <f t="shared" ref="E18" si="7">D18/C18</f>
        <v>0.92215568862275454</v>
      </c>
      <c r="F18" s="88">
        <v>365433</v>
      </c>
      <c r="G18" s="88">
        <v>196016</v>
      </c>
      <c r="H18" s="8">
        <v>1740707</v>
      </c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</row>
    <row r="19" spans="1:28" s="6" customFormat="1">
      <c r="A19" s="140" t="s">
        <v>288</v>
      </c>
      <c r="B19" s="140"/>
      <c r="C19" s="85"/>
      <c r="D19" s="9">
        <f>D18-D20</f>
        <v>3</v>
      </c>
      <c r="E19" s="80"/>
      <c r="F19" s="9">
        <f>F18-F20</f>
        <v>81494</v>
      </c>
      <c r="G19" s="9">
        <f t="shared" si="1"/>
        <v>42204</v>
      </c>
      <c r="H19" s="135">
        <f t="shared" si="1"/>
        <v>12217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>
      <c r="A20" s="93" t="s">
        <v>810</v>
      </c>
      <c r="B20" s="93" t="s">
        <v>395</v>
      </c>
      <c r="C20" s="62" t="s">
        <v>797</v>
      </c>
      <c r="D20" s="62" t="s">
        <v>806</v>
      </c>
      <c r="E20" s="90">
        <f t="shared" ref="E20:E22" si="8">D20/C20</f>
        <v>0.91766467065868262</v>
      </c>
      <c r="F20" s="62" t="s">
        <v>807</v>
      </c>
      <c r="G20" s="62" t="s">
        <v>808</v>
      </c>
      <c r="H20" s="138" t="s">
        <v>809</v>
      </c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</row>
    <row r="21" spans="1:28" s="6" customFormat="1">
      <c r="A21" s="140" t="s">
        <v>288</v>
      </c>
      <c r="B21" s="140"/>
      <c r="C21" s="85"/>
      <c r="D21" s="9">
        <f>D20-D22</f>
        <v>9</v>
      </c>
      <c r="E21" s="80"/>
      <c r="F21" s="9">
        <f>F20-F22</f>
        <v>77038</v>
      </c>
      <c r="G21" s="9">
        <f t="shared" si="1"/>
        <v>40231</v>
      </c>
      <c r="H21" s="135">
        <f t="shared" si="1"/>
        <v>11226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s="11" customFormat="1">
      <c r="A22" s="92">
        <v>19092022</v>
      </c>
      <c r="B22" s="87" t="s">
        <v>395</v>
      </c>
      <c r="C22" s="88" t="s">
        <v>797</v>
      </c>
      <c r="D22" s="88" t="s">
        <v>805</v>
      </c>
      <c r="E22" s="90">
        <f t="shared" si="8"/>
        <v>0.90419161676646709</v>
      </c>
      <c r="F22" s="88">
        <v>206901</v>
      </c>
      <c r="G22" s="88">
        <v>113581</v>
      </c>
      <c r="H22" s="8">
        <v>1717264</v>
      </c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</row>
    <row r="23" spans="1:28" s="6" customFormat="1">
      <c r="A23" s="140" t="s">
        <v>288</v>
      </c>
      <c r="B23" s="140"/>
      <c r="C23" s="85"/>
      <c r="D23" s="9">
        <f>D22-D24</f>
        <v>38</v>
      </c>
      <c r="E23" s="80"/>
      <c r="F23" s="9">
        <f>F22-F24</f>
        <v>98642</v>
      </c>
      <c r="G23" s="9">
        <f t="shared" si="1"/>
        <v>53807</v>
      </c>
      <c r="H23" s="135">
        <f t="shared" si="1"/>
        <v>6253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>
      <c r="A24" s="81" t="s">
        <v>804</v>
      </c>
      <c r="B24" s="81" t="s">
        <v>395</v>
      </c>
      <c r="C24" s="71">
        <v>668</v>
      </c>
      <c r="D24" s="71">
        <v>566</v>
      </c>
      <c r="E24" s="82">
        <f>D24/C24</f>
        <v>0.84730538922155685</v>
      </c>
      <c r="F24" s="71">
        <v>108259</v>
      </c>
      <c r="G24" s="71">
        <v>59774</v>
      </c>
      <c r="H24" s="8">
        <v>1711011</v>
      </c>
      <c r="J24" s="83"/>
    </row>
    <row r="25" spans="1:28" s="6" customFormat="1">
      <c r="A25" s="140" t="s">
        <v>288</v>
      </c>
      <c r="B25" s="140"/>
      <c r="C25" s="85"/>
      <c r="D25" s="9">
        <f>D24-D26</f>
        <v>24</v>
      </c>
      <c r="E25" s="80"/>
      <c r="F25" s="9">
        <f>F24-F26</f>
        <v>28262</v>
      </c>
      <c r="G25" s="9">
        <f t="shared" si="1"/>
        <v>15914</v>
      </c>
      <c r="H25" s="135">
        <f t="shared" si="1"/>
        <v>1747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s="11" customFormat="1" ht="15.75">
      <c r="A26" s="79" t="s">
        <v>803</v>
      </c>
      <c r="B26" s="77" t="s">
        <v>395</v>
      </c>
      <c r="C26" s="76">
        <v>668</v>
      </c>
      <c r="D26" s="76">
        <v>542</v>
      </c>
      <c r="E26" s="78">
        <f>D26/C26</f>
        <v>0.81137724550898205</v>
      </c>
      <c r="F26" s="76">
        <v>79997</v>
      </c>
      <c r="G26" s="76">
        <v>43860</v>
      </c>
      <c r="H26" s="8">
        <v>1709264</v>
      </c>
    </row>
    <row r="27" spans="1:28" s="6" customFormat="1">
      <c r="A27" s="140" t="s">
        <v>288</v>
      </c>
      <c r="B27" s="140"/>
      <c r="C27" s="86"/>
      <c r="D27" s="9">
        <f>D26-D28</f>
        <v>14</v>
      </c>
      <c r="E27" s="59"/>
      <c r="F27" s="9">
        <f>F26-F28</f>
        <v>11126</v>
      </c>
      <c r="G27" s="9">
        <f t="shared" si="1"/>
        <v>6480</v>
      </c>
      <c r="H27" s="135">
        <f t="shared" si="1"/>
        <v>-2093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28" ht="15.75">
      <c r="A28" s="72" t="s">
        <v>801</v>
      </c>
      <c r="B28" s="72" t="s">
        <v>395</v>
      </c>
      <c r="C28" s="84" t="s">
        <v>797</v>
      </c>
      <c r="D28" s="74" t="s">
        <v>798</v>
      </c>
      <c r="E28" s="75">
        <f>D28/C28</f>
        <v>0.79041916167664672</v>
      </c>
      <c r="F28" s="76">
        <v>68871</v>
      </c>
      <c r="G28" s="76" t="s">
        <v>799</v>
      </c>
      <c r="H28" s="8" t="s">
        <v>800</v>
      </c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</row>
    <row r="29" spans="1:28" s="6" customFormat="1">
      <c r="A29" s="140" t="s">
        <v>288</v>
      </c>
      <c r="B29" s="140"/>
      <c r="C29" s="86"/>
      <c r="D29" s="9">
        <f>D28-D30</f>
        <v>25</v>
      </c>
      <c r="E29" s="59"/>
      <c r="F29" s="9">
        <f>F28-F30</f>
        <v>12761</v>
      </c>
      <c r="G29" s="9">
        <f t="shared" si="1"/>
        <v>7276</v>
      </c>
      <c r="H29" s="135">
        <f t="shared" si="1"/>
        <v>69011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spans="1:28">
      <c r="A30" s="68" t="s">
        <v>802</v>
      </c>
      <c r="B30" s="68" t="s">
        <v>395</v>
      </c>
      <c r="C30" s="69">
        <v>668</v>
      </c>
      <c r="D30" s="69">
        <v>503</v>
      </c>
      <c r="E30" s="70">
        <f>D30/C30</f>
        <v>0.75299401197604787</v>
      </c>
      <c r="F30" s="71">
        <v>56110</v>
      </c>
      <c r="G30" s="71">
        <v>30104</v>
      </c>
      <c r="H30" s="8" t="s">
        <v>773</v>
      </c>
      <c r="I30" s="67"/>
    </row>
    <row r="31" spans="1:28" s="6" customFormat="1">
      <c r="A31" s="140" t="s">
        <v>288</v>
      </c>
      <c r="B31" s="140"/>
      <c r="C31" s="86"/>
      <c r="D31" s="9">
        <f>D30-D32</f>
        <v>50</v>
      </c>
      <c r="E31" s="59"/>
      <c r="F31" s="9">
        <f>F30-F32</f>
        <v>14031</v>
      </c>
      <c r="G31" s="9">
        <f t="shared" si="1"/>
        <v>7898</v>
      </c>
      <c r="H31" s="135">
        <f t="shared" si="1"/>
        <v>19010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>
      <c r="A32" s="60" t="s">
        <v>767</v>
      </c>
      <c r="B32" s="53" t="s">
        <v>5</v>
      </c>
      <c r="C32" s="61" t="s">
        <v>761</v>
      </c>
      <c r="D32" s="61" t="s">
        <v>762</v>
      </c>
      <c r="E32" s="61" t="s">
        <v>763</v>
      </c>
      <c r="F32" s="61" t="s">
        <v>764</v>
      </c>
      <c r="G32" s="61" t="s">
        <v>765</v>
      </c>
      <c r="H32" s="138" t="s">
        <v>766</v>
      </c>
      <c r="I32" s="66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</row>
    <row r="33" spans="1:28" s="6" customFormat="1">
      <c r="A33" s="140" t="s">
        <v>288</v>
      </c>
      <c r="B33" s="140"/>
      <c r="C33" s="59"/>
      <c r="D33" s="9">
        <f>C32-D34</f>
        <v>261</v>
      </c>
      <c r="E33" s="59"/>
      <c r="F33" s="9">
        <f>F32-F34</f>
        <v>9835</v>
      </c>
      <c r="G33" s="9">
        <f t="shared" si="1"/>
        <v>5422</v>
      </c>
      <c r="H33" s="135">
        <f t="shared" si="1"/>
        <v>42124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</row>
    <row r="34" spans="1:28">
      <c r="A34" s="53" t="s">
        <v>757</v>
      </c>
      <c r="B34" s="53" t="s">
        <v>5</v>
      </c>
      <c r="C34" s="13"/>
      <c r="D34" s="53">
        <v>384</v>
      </c>
      <c r="E34" s="13"/>
      <c r="F34" s="53">
        <v>32244</v>
      </c>
      <c r="G34" s="53">
        <v>16784</v>
      </c>
      <c r="H34" s="10">
        <v>1581212</v>
      </c>
    </row>
    <row r="35" spans="1:28" s="6" customFormat="1">
      <c r="A35" s="140" t="s">
        <v>288</v>
      </c>
      <c r="B35" s="140"/>
      <c r="C35" s="59"/>
      <c r="D35" s="9">
        <f>D34-D36</f>
        <v>70</v>
      </c>
      <c r="E35" s="59"/>
      <c r="F35" s="9">
        <f>F34-F36</f>
        <v>6836</v>
      </c>
      <c r="G35" s="9">
        <f t="shared" si="1"/>
        <v>3585</v>
      </c>
      <c r="H35" s="135">
        <f t="shared" si="1"/>
        <v>13300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1:28">
      <c r="A36" s="49" t="s">
        <v>399</v>
      </c>
      <c r="B36" s="49" t="s">
        <v>5</v>
      </c>
      <c r="C36" s="13"/>
      <c r="D36" s="49">
        <v>314</v>
      </c>
      <c r="E36" s="13"/>
      <c r="F36" s="49">
        <v>25408</v>
      </c>
      <c r="G36" s="49">
        <v>13199</v>
      </c>
      <c r="H36" s="10">
        <v>1567912</v>
      </c>
    </row>
    <row r="37" spans="1:28" s="6" customFormat="1">
      <c r="A37" s="140" t="s">
        <v>288</v>
      </c>
      <c r="B37" s="140"/>
      <c r="C37" s="59"/>
      <c r="D37" s="9">
        <f>D36-D38</f>
        <v>54</v>
      </c>
      <c r="E37" s="59"/>
      <c r="F37" s="9">
        <f>F36-F38</f>
        <v>3806</v>
      </c>
      <c r="G37" s="9">
        <f t="shared" si="1"/>
        <v>1844</v>
      </c>
      <c r="H37" s="135">
        <f t="shared" si="1"/>
        <v>15776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28" s="6" customFormat="1">
      <c r="A38" s="22" t="s">
        <v>355</v>
      </c>
      <c r="B38" s="22" t="s">
        <v>5</v>
      </c>
      <c r="C38" s="59"/>
      <c r="D38" s="22">
        <v>260</v>
      </c>
      <c r="E38" s="59"/>
      <c r="F38" s="22">
        <v>21602</v>
      </c>
      <c r="G38" s="22">
        <v>11355</v>
      </c>
      <c r="H38" s="8">
        <v>1552136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1:28" s="6" customFormat="1">
      <c r="A39" s="140" t="s">
        <v>288</v>
      </c>
      <c r="B39" s="140"/>
      <c r="C39" s="59"/>
      <c r="D39" s="9">
        <f>D38-D40</f>
        <v>7</v>
      </c>
      <c r="E39" s="59"/>
      <c r="F39" s="9">
        <f>F38-F40</f>
        <v>2336</v>
      </c>
      <c r="G39" s="9">
        <f t="shared" si="1"/>
        <v>1356</v>
      </c>
      <c r="H39" s="135">
        <f t="shared" si="1"/>
        <v>5583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1:28" s="6" customFormat="1">
      <c r="A40" s="17" t="s">
        <v>345</v>
      </c>
      <c r="B40" s="22" t="s">
        <v>5</v>
      </c>
      <c r="C40" s="59"/>
      <c r="D40" s="22">
        <v>253</v>
      </c>
      <c r="E40" s="59"/>
      <c r="F40" s="22">
        <v>19266</v>
      </c>
      <c r="G40" s="22">
        <v>9999</v>
      </c>
      <c r="H40" s="8">
        <v>1546553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1:28" s="6" customFormat="1">
      <c r="A41" s="140" t="s">
        <v>288</v>
      </c>
      <c r="B41" s="140"/>
      <c r="C41" s="59"/>
      <c r="D41" s="9">
        <f>D40-D42</f>
        <v>7</v>
      </c>
      <c r="E41" s="59"/>
      <c r="F41" s="9">
        <f>F40-F42</f>
        <v>2228</v>
      </c>
      <c r="G41" s="9">
        <f t="shared" si="1"/>
        <v>1226</v>
      </c>
      <c r="H41" s="135">
        <f t="shared" si="1"/>
        <v>7239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1:28" s="6" customFormat="1">
      <c r="A42" s="22" t="s">
        <v>344</v>
      </c>
      <c r="B42" s="22" t="s">
        <v>5</v>
      </c>
      <c r="C42" s="59"/>
      <c r="D42" s="22">
        <v>246</v>
      </c>
      <c r="E42" s="59"/>
      <c r="F42" s="22">
        <v>17038</v>
      </c>
      <c r="G42" s="22">
        <v>8773</v>
      </c>
      <c r="H42" s="8">
        <v>1539314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spans="1:28" s="6" customFormat="1">
      <c r="A43" s="140" t="s">
        <v>288</v>
      </c>
      <c r="B43" s="140"/>
      <c r="C43" s="59"/>
      <c r="D43" s="9">
        <f>D42-D44</f>
        <v>2</v>
      </c>
      <c r="E43" s="59"/>
      <c r="F43" s="9">
        <f>F42-F44</f>
        <v>2161</v>
      </c>
      <c r="G43" s="9">
        <f t="shared" si="1"/>
        <v>1278</v>
      </c>
      <c r="H43" s="135">
        <f t="shared" si="1"/>
        <v>9527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s="6" customFormat="1">
      <c r="A44" s="33" t="s">
        <v>337</v>
      </c>
      <c r="B44" s="34" t="s">
        <v>5</v>
      </c>
      <c r="C44" s="59"/>
      <c r="D44" s="35">
        <v>244</v>
      </c>
      <c r="E44" s="59"/>
      <c r="F44" s="35">
        <v>14877</v>
      </c>
      <c r="G44" s="35">
        <v>7495</v>
      </c>
      <c r="H44" s="8">
        <v>1529787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 s="6" customFormat="1">
      <c r="A45" s="140" t="s">
        <v>288</v>
      </c>
      <c r="B45" s="140"/>
      <c r="C45" s="59"/>
      <c r="D45" s="9">
        <f>D44-D46</f>
        <v>6</v>
      </c>
      <c r="E45" s="59"/>
      <c r="F45" s="9">
        <f>F44-F46</f>
        <v>3498</v>
      </c>
      <c r="G45" s="9">
        <f t="shared" si="1"/>
        <v>2226</v>
      </c>
      <c r="H45" s="135">
        <f t="shared" si="1"/>
        <v>-17837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 s="6" customFormat="1">
      <c r="A46" s="43" t="s">
        <v>329</v>
      </c>
      <c r="B46" s="43" t="s">
        <v>5</v>
      </c>
      <c r="C46" s="59"/>
      <c r="D46" s="18">
        <v>238</v>
      </c>
      <c r="E46" s="59"/>
      <c r="F46" s="18">
        <v>11379</v>
      </c>
      <c r="G46" s="18">
        <v>5269</v>
      </c>
      <c r="H46" s="8">
        <v>1547624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s="6" customFormat="1">
      <c r="A47" s="140" t="s">
        <v>288</v>
      </c>
      <c r="B47" s="140"/>
      <c r="C47" s="59"/>
      <c r="D47" s="9">
        <f>D46-D48</f>
        <v>8</v>
      </c>
      <c r="E47" s="59"/>
      <c r="F47" s="9">
        <f>F46-F48</f>
        <v>2156</v>
      </c>
      <c r="G47" s="9">
        <f>G46-G48</f>
        <v>1237</v>
      </c>
      <c r="H47" s="135">
        <f>H46-H48</f>
        <v>41677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 s="6" customFormat="1">
      <c r="A48" s="22" t="s">
        <v>328</v>
      </c>
      <c r="B48" s="22" t="s">
        <v>5</v>
      </c>
      <c r="C48" s="59"/>
      <c r="D48" s="22">
        <v>230</v>
      </c>
      <c r="E48" s="59"/>
      <c r="F48" s="22">
        <v>9223</v>
      </c>
      <c r="G48" s="22">
        <v>4032</v>
      </c>
      <c r="H48" s="8" t="s">
        <v>318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1:28" s="6" customFormat="1">
      <c r="A49" s="140" t="s">
        <v>288</v>
      </c>
      <c r="B49" s="140"/>
      <c r="C49" s="59"/>
      <c r="D49" s="9">
        <f>D48-D50</f>
        <v>10</v>
      </c>
      <c r="E49" s="59"/>
      <c r="F49" s="9">
        <f>F48-F50</f>
        <v>1501</v>
      </c>
      <c r="G49" s="9">
        <f t="shared" ref="G49:H53" si="9">G48-G50</f>
        <v>872</v>
      </c>
      <c r="H49" s="135">
        <f t="shared" si="9"/>
        <v>10505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1:28" s="6" customFormat="1">
      <c r="A50" s="17" t="s">
        <v>309</v>
      </c>
      <c r="B50" s="44" t="s">
        <v>5</v>
      </c>
      <c r="C50" s="59"/>
      <c r="D50" s="17">
        <v>220</v>
      </c>
      <c r="E50" s="59"/>
      <c r="F50" s="17">
        <v>7722</v>
      </c>
      <c r="G50" s="17">
        <v>3160</v>
      </c>
      <c r="H50" s="8" t="s">
        <v>308</v>
      </c>
      <c r="I50" s="3"/>
      <c r="J50" s="3"/>
      <c r="K50" s="3"/>
      <c r="L50" s="3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1:28" s="6" customFormat="1">
      <c r="A51" s="140" t="s">
        <v>288</v>
      </c>
      <c r="B51" s="140"/>
      <c r="C51" s="59"/>
      <c r="D51" s="9">
        <f>D50-D52</f>
        <v>9</v>
      </c>
      <c r="E51" s="59"/>
      <c r="F51" s="9">
        <f>F50-F52</f>
        <v>1313</v>
      </c>
      <c r="G51" s="9">
        <f t="shared" si="9"/>
        <v>580</v>
      </c>
      <c r="H51" s="135">
        <f t="shared" si="9"/>
        <v>13110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1:28" s="6" customFormat="1">
      <c r="A52" s="45" t="s">
        <v>296</v>
      </c>
      <c r="B52" s="10" t="s">
        <v>5</v>
      </c>
      <c r="C52" s="59"/>
      <c r="D52" s="10">
        <v>211</v>
      </c>
      <c r="E52" s="59"/>
      <c r="F52" s="10">
        <v>6409</v>
      </c>
      <c r="G52" s="10">
        <v>2580</v>
      </c>
      <c r="H52" s="8" t="s">
        <v>297</v>
      </c>
      <c r="I52" s="3"/>
      <c r="J52" s="3"/>
      <c r="K52" s="3"/>
      <c r="L52" s="3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1:28" s="6" customFormat="1">
      <c r="A53" s="140" t="s">
        <v>288</v>
      </c>
      <c r="B53" s="140"/>
      <c r="C53" s="59"/>
      <c r="D53" s="9">
        <f>D52-D54</f>
        <v>9</v>
      </c>
      <c r="E53" s="59"/>
      <c r="F53" s="9">
        <f>F52-F54</f>
        <v>948</v>
      </c>
      <c r="G53" s="9">
        <f t="shared" si="9"/>
        <v>433</v>
      </c>
      <c r="H53" s="135">
        <f t="shared" si="9"/>
        <v>20191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1:28">
      <c r="A54" s="45" t="s">
        <v>293</v>
      </c>
      <c r="B54" s="46" t="s">
        <v>5</v>
      </c>
      <c r="C54" s="13"/>
      <c r="D54" s="23" t="s">
        <v>289</v>
      </c>
      <c r="E54" s="13"/>
      <c r="F54" s="23" t="s">
        <v>290</v>
      </c>
      <c r="G54" s="23" t="s">
        <v>291</v>
      </c>
      <c r="H54" s="8" t="s">
        <v>292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s="4" customFormat="1">
      <c r="A55" s="140" t="s">
        <v>288</v>
      </c>
      <c r="B55" s="140"/>
      <c r="C55" s="63"/>
      <c r="D55" s="9">
        <f>D54-D56</f>
        <v>3</v>
      </c>
      <c r="E55" s="63"/>
      <c r="F55" s="9">
        <f>F54-F56</f>
        <v>756</v>
      </c>
      <c r="G55" s="9">
        <f t="shared" ref="G55:H57" si="10">G54-G56</f>
        <v>334</v>
      </c>
      <c r="H55" s="135">
        <f t="shared" si="10"/>
        <v>350154</v>
      </c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1:28">
      <c r="A56" s="47" t="s">
        <v>285</v>
      </c>
      <c r="B56" s="48" t="s">
        <v>5</v>
      </c>
      <c r="C56" s="13"/>
      <c r="D56" s="8">
        <v>199</v>
      </c>
      <c r="E56" s="13"/>
      <c r="F56" s="8">
        <v>4705</v>
      </c>
      <c r="G56" s="8">
        <v>1813</v>
      </c>
      <c r="H56" s="8">
        <v>1111987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4" customFormat="1">
      <c r="A57" s="140" t="s">
        <v>288</v>
      </c>
      <c r="B57" s="140"/>
      <c r="C57" s="63"/>
      <c r="D57" s="9">
        <f>D56-D58</f>
        <v>9</v>
      </c>
      <c r="E57" s="63"/>
      <c r="F57" s="9">
        <f>F56-F58</f>
        <v>954</v>
      </c>
      <c r="G57" s="9">
        <f t="shared" si="10"/>
        <v>382</v>
      </c>
      <c r="H57" s="135">
        <f t="shared" si="10"/>
        <v>93533</v>
      </c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28">
      <c r="A58" s="47" t="s">
        <v>286</v>
      </c>
      <c r="B58" s="48" t="s">
        <v>5</v>
      </c>
      <c r="C58" s="13"/>
      <c r="D58" s="8">
        <v>190</v>
      </c>
      <c r="E58" s="13"/>
      <c r="F58" s="8">
        <v>3751</v>
      </c>
      <c r="G58" s="8">
        <v>1431</v>
      </c>
      <c r="H58" s="8">
        <v>1018454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>
      <c r="A59" s="140" t="s">
        <v>288</v>
      </c>
      <c r="B59" s="140"/>
      <c r="C59" s="13"/>
      <c r="D59" s="9">
        <f>D58-D60</f>
        <v>14</v>
      </c>
      <c r="E59" s="13"/>
      <c r="F59" s="9">
        <f>F58-F60</f>
        <v>820</v>
      </c>
      <c r="G59" s="9">
        <f>G58-G60</f>
        <v>311</v>
      </c>
      <c r="H59" s="135">
        <f>H58-H60</f>
        <v>4300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>
      <c r="A60" s="47" t="s">
        <v>287</v>
      </c>
      <c r="B60" s="48" t="s">
        <v>5</v>
      </c>
      <c r="C60" s="13"/>
      <c r="D60" s="8">
        <v>176</v>
      </c>
      <c r="E60" s="13"/>
      <c r="F60" s="8">
        <v>2931</v>
      </c>
      <c r="G60" s="8">
        <v>1120</v>
      </c>
      <c r="H60" s="8">
        <v>1014154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>
      <c r="A61" s="2"/>
      <c r="B61" s="1"/>
      <c r="C61" s="1"/>
      <c r="D61" s="1"/>
      <c r="E61" s="1"/>
      <c r="F61" s="1"/>
      <c r="G61" s="1"/>
      <c r="H61" s="139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>
      <c r="A62" s="2"/>
      <c r="B62" s="1"/>
      <c r="C62" s="1"/>
      <c r="D62" s="1"/>
      <c r="E62" s="1"/>
      <c r="F62" s="1"/>
      <c r="G62" s="1"/>
      <c r="H62" s="139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>
      <c r="A63" s="2"/>
      <c r="B63" s="1"/>
      <c r="C63" s="1"/>
      <c r="D63" s="1"/>
      <c r="E63" s="1"/>
      <c r="F63" s="1"/>
      <c r="G63" s="1"/>
      <c r="H63" s="139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>
      <c r="A64" s="2"/>
      <c r="B64" s="1"/>
      <c r="C64" s="1"/>
      <c r="D64" s="1"/>
      <c r="E64" s="1"/>
      <c r="F64" s="1"/>
      <c r="G64" s="1"/>
      <c r="H64" s="139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>
      <c r="A65" s="2"/>
      <c r="B65" s="1"/>
      <c r="C65" s="1"/>
      <c r="D65" s="1"/>
      <c r="E65" s="1"/>
      <c r="F65" s="1"/>
      <c r="G65" s="1"/>
      <c r="H65" s="139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>
      <c r="A66" s="2"/>
      <c r="B66" s="1"/>
      <c r="C66" s="1"/>
      <c r="D66" s="1"/>
      <c r="E66" s="1"/>
      <c r="F66" s="1"/>
      <c r="G66" s="1"/>
      <c r="H66" s="139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>
      <c r="A67" s="2"/>
      <c r="B67" s="1"/>
      <c r="C67" s="1"/>
      <c r="D67" s="1"/>
      <c r="E67" s="1"/>
      <c r="F67" s="1"/>
      <c r="G67" s="1"/>
      <c r="H67" s="139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>
      <c r="A68" s="2"/>
      <c r="B68" s="1"/>
      <c r="C68" s="1"/>
      <c r="D68" s="1"/>
      <c r="E68" s="1"/>
      <c r="F68" s="1"/>
      <c r="G68" s="1"/>
      <c r="H68" s="139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>
      <c r="A69" s="2"/>
      <c r="B69" s="1"/>
      <c r="C69" s="1"/>
      <c r="D69" s="1"/>
      <c r="E69" s="1"/>
      <c r="F69" s="1"/>
      <c r="G69" s="1"/>
      <c r="H69" s="139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>
      <c r="A70" s="2"/>
      <c r="B70" s="1"/>
      <c r="C70" s="1"/>
      <c r="D70" s="1"/>
      <c r="E70" s="1"/>
      <c r="F70" s="1"/>
      <c r="G70" s="1"/>
      <c r="H70" s="139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>
      <c r="A71" s="2"/>
      <c r="B71" s="1"/>
      <c r="C71" s="1"/>
      <c r="D71" s="1"/>
      <c r="E71" s="1"/>
      <c r="F71" s="1"/>
      <c r="G71" s="1"/>
      <c r="H71" s="139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>
      <c r="A72" s="2"/>
      <c r="B72" s="1"/>
      <c r="C72" s="1"/>
      <c r="D72" s="1"/>
      <c r="E72" s="1"/>
      <c r="F72" s="1"/>
      <c r="G72" s="1"/>
      <c r="H72" s="139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>
      <c r="A73" s="2"/>
      <c r="B73" s="1"/>
      <c r="C73" s="1"/>
      <c r="D73" s="1"/>
      <c r="E73" s="1"/>
      <c r="F73" s="1"/>
      <c r="G73" s="1"/>
      <c r="H73" s="139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>
      <c r="A74" s="2"/>
      <c r="B74" s="1"/>
      <c r="C74" s="1"/>
      <c r="D74" s="1"/>
      <c r="E74" s="1"/>
      <c r="F74" s="1"/>
      <c r="G74" s="1"/>
      <c r="H74" s="139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>
      <c r="A75" s="2"/>
      <c r="B75" s="1"/>
      <c r="C75" s="1"/>
      <c r="D75" s="1"/>
      <c r="E75" s="1"/>
      <c r="F75" s="1"/>
      <c r="G75" s="1"/>
      <c r="H75" s="139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>
      <c r="A76" s="2"/>
      <c r="B76" s="1"/>
      <c r="C76" s="1"/>
      <c r="D76" s="1"/>
      <c r="E76" s="1"/>
      <c r="F76" s="1"/>
      <c r="G76" s="1"/>
      <c r="H76" s="139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>
      <c r="A77" s="2"/>
      <c r="B77" s="1"/>
      <c r="C77" s="1"/>
      <c r="D77" s="1"/>
      <c r="E77" s="1"/>
      <c r="F77" s="1"/>
      <c r="G77" s="1"/>
      <c r="H77" s="139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>
      <c r="A78" s="2"/>
      <c r="B78" s="1"/>
      <c r="C78" s="1"/>
      <c r="D78" s="1"/>
      <c r="E78" s="1"/>
      <c r="F78" s="1"/>
      <c r="G78" s="1"/>
      <c r="H78" s="139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>
      <c r="A79" s="2"/>
      <c r="B79" s="1"/>
      <c r="C79" s="1"/>
      <c r="D79" s="1"/>
      <c r="E79" s="1"/>
      <c r="F79" s="1"/>
      <c r="G79" s="1"/>
      <c r="H79" s="139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>
      <c r="A80" s="2"/>
      <c r="B80" s="1"/>
      <c r="C80" s="1"/>
      <c r="D80" s="1"/>
      <c r="E80" s="1"/>
      <c r="F80" s="1"/>
      <c r="G80" s="1"/>
      <c r="H80" s="139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>
      <c r="A81" s="2"/>
      <c r="B81" s="1"/>
      <c r="C81" s="1"/>
      <c r="D81" s="1"/>
      <c r="E81" s="1"/>
      <c r="F81" s="1"/>
      <c r="G81" s="1"/>
      <c r="H81" s="139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>
      <c r="A82" s="2"/>
      <c r="B82" s="1"/>
      <c r="C82" s="1"/>
      <c r="D82" s="1"/>
      <c r="E82" s="1"/>
      <c r="F82" s="1"/>
      <c r="G82" s="1"/>
      <c r="H82" s="139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>
      <c r="A83" s="2"/>
      <c r="B83" s="1"/>
      <c r="C83" s="1"/>
      <c r="D83" s="1"/>
      <c r="E83" s="1"/>
      <c r="F83" s="1"/>
      <c r="G83" s="1"/>
      <c r="H83" s="139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>
      <c r="A84" s="2"/>
      <c r="B84" s="1"/>
      <c r="C84" s="1"/>
      <c r="D84" s="1"/>
      <c r="E84" s="1"/>
      <c r="F84" s="1"/>
      <c r="G84" s="1"/>
      <c r="H84" s="139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>
      <c r="A85" s="2"/>
      <c r="B85" s="1"/>
      <c r="C85" s="1"/>
      <c r="D85" s="1"/>
      <c r="E85" s="1"/>
      <c r="F85" s="1"/>
      <c r="G85" s="1"/>
      <c r="H85" s="139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>
      <c r="A86" s="2"/>
      <c r="B86" s="1"/>
      <c r="C86" s="1"/>
      <c r="D86" s="1"/>
      <c r="E86" s="1"/>
      <c r="F86" s="1"/>
      <c r="G86" s="1"/>
      <c r="H86" s="139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>
      <c r="A87" s="2"/>
      <c r="B87" s="1"/>
      <c r="C87" s="1"/>
      <c r="D87" s="1"/>
      <c r="E87" s="1"/>
      <c r="F87" s="1"/>
      <c r="G87" s="1"/>
      <c r="H87" s="139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>
      <c r="A88" s="2"/>
      <c r="B88" s="1"/>
      <c r="C88" s="1"/>
      <c r="D88" s="1"/>
      <c r="E88" s="1"/>
      <c r="F88" s="1"/>
      <c r="G88" s="1"/>
      <c r="H88" s="139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>
      <c r="A89" s="2"/>
      <c r="B89" s="1"/>
      <c r="C89" s="1"/>
      <c r="D89" s="1"/>
      <c r="E89" s="1"/>
      <c r="F89" s="1"/>
      <c r="G89" s="1"/>
      <c r="H89" s="139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>
      <c r="A90" s="2"/>
      <c r="B90" s="1"/>
      <c r="C90" s="1"/>
      <c r="D90" s="1"/>
      <c r="E90" s="1"/>
      <c r="F90" s="1"/>
      <c r="G90" s="1"/>
      <c r="H90" s="139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>
      <c r="A91" s="2"/>
      <c r="B91" s="1"/>
      <c r="C91" s="1"/>
      <c r="D91" s="1"/>
      <c r="E91" s="1"/>
      <c r="F91" s="1"/>
      <c r="G91" s="1"/>
      <c r="H91" s="139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>
      <c r="A92" s="2"/>
      <c r="B92" s="1"/>
      <c r="C92" s="1"/>
      <c r="D92" s="1"/>
      <c r="E92" s="1"/>
      <c r="F92" s="1"/>
      <c r="G92" s="1"/>
      <c r="H92" s="139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>
      <c r="A93" s="2"/>
      <c r="B93" s="1"/>
      <c r="C93" s="1"/>
      <c r="D93" s="1"/>
      <c r="E93" s="1"/>
      <c r="F93" s="1"/>
      <c r="G93" s="1"/>
      <c r="H93" s="139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>
      <c r="A94" s="2"/>
      <c r="B94" s="1"/>
      <c r="C94" s="1"/>
      <c r="D94" s="1"/>
      <c r="E94" s="1"/>
      <c r="F94" s="1"/>
      <c r="G94" s="1"/>
      <c r="H94" s="139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>
      <c r="A95" s="2"/>
      <c r="B95" s="1"/>
      <c r="C95" s="1"/>
      <c r="D95" s="1"/>
      <c r="E95" s="1"/>
      <c r="F95" s="1"/>
      <c r="G95" s="1"/>
      <c r="H95" s="139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>
      <c r="A96" s="2"/>
      <c r="B96" s="1"/>
      <c r="C96" s="1"/>
      <c r="D96" s="1"/>
      <c r="E96" s="1"/>
      <c r="F96" s="1"/>
      <c r="G96" s="1"/>
      <c r="H96" s="139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>
      <c r="A97" s="2"/>
      <c r="B97" s="1"/>
      <c r="C97" s="1"/>
      <c r="D97" s="1"/>
      <c r="E97" s="1"/>
      <c r="F97" s="1"/>
      <c r="G97" s="1"/>
      <c r="H97" s="139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>
      <c r="A98" s="2"/>
      <c r="B98" s="1"/>
      <c r="C98" s="1"/>
      <c r="D98" s="1"/>
      <c r="E98" s="1"/>
      <c r="F98" s="1"/>
      <c r="G98" s="1"/>
      <c r="H98" s="139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>
      <c r="A99" s="2"/>
      <c r="B99" s="1"/>
      <c r="C99" s="1"/>
      <c r="D99" s="1"/>
      <c r="E99" s="1"/>
      <c r="F99" s="1"/>
      <c r="G99" s="1"/>
      <c r="H99" s="139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>
      <c r="A100" s="2"/>
      <c r="B100" s="1"/>
      <c r="C100" s="1"/>
      <c r="D100" s="1"/>
      <c r="E100" s="1"/>
      <c r="F100" s="1"/>
      <c r="G100" s="1"/>
      <c r="H100" s="139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>
      <c r="A101" s="2"/>
      <c r="B101" s="1"/>
      <c r="C101" s="1"/>
      <c r="D101" s="1"/>
      <c r="E101" s="1"/>
      <c r="F101" s="1"/>
      <c r="G101" s="1"/>
      <c r="H101" s="139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>
      <c r="A102" s="2"/>
      <c r="B102" s="1"/>
      <c r="C102" s="1"/>
      <c r="D102" s="1"/>
      <c r="E102" s="1"/>
      <c r="F102" s="1"/>
      <c r="G102" s="1"/>
      <c r="H102" s="139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>
      <c r="A103" s="2"/>
      <c r="B103" s="1"/>
      <c r="C103" s="1"/>
      <c r="D103" s="1"/>
      <c r="E103" s="1"/>
      <c r="F103" s="1"/>
      <c r="G103" s="1"/>
      <c r="H103" s="139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>
      <c r="A104" s="2"/>
      <c r="B104" s="1"/>
      <c r="C104" s="1"/>
      <c r="D104" s="1"/>
      <c r="E104" s="1"/>
      <c r="F104" s="1"/>
      <c r="G104" s="1"/>
      <c r="H104" s="139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>
      <c r="A105" s="2"/>
      <c r="B105" s="1"/>
      <c r="C105" s="1"/>
      <c r="D105" s="1"/>
      <c r="E105" s="1"/>
      <c r="F105" s="1"/>
      <c r="G105" s="1"/>
      <c r="H105" s="139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>
      <c r="A106" s="2"/>
      <c r="B106" s="1"/>
      <c r="C106" s="1"/>
      <c r="D106" s="1"/>
      <c r="E106" s="1"/>
      <c r="F106" s="1"/>
      <c r="G106" s="1"/>
      <c r="H106" s="139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>
      <c r="A107" s="2"/>
      <c r="B107" s="1"/>
      <c r="C107" s="1"/>
      <c r="D107" s="1"/>
      <c r="E107" s="1"/>
      <c r="F107" s="1"/>
      <c r="G107" s="1"/>
      <c r="H107" s="139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>
      <c r="A108" s="2"/>
      <c r="B108" s="1"/>
      <c r="C108" s="1"/>
      <c r="D108" s="1"/>
      <c r="E108" s="1"/>
      <c r="F108" s="1"/>
      <c r="G108" s="1"/>
      <c r="H108" s="139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>
      <c r="A109" s="2"/>
      <c r="B109" s="1"/>
      <c r="C109" s="1"/>
      <c r="D109" s="1"/>
      <c r="E109" s="1"/>
      <c r="F109" s="1"/>
      <c r="G109" s="1"/>
      <c r="H109" s="139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>
      <c r="A110" s="2"/>
      <c r="B110" s="1"/>
      <c r="C110" s="1"/>
      <c r="D110" s="1"/>
      <c r="E110" s="1"/>
      <c r="F110" s="1"/>
      <c r="G110" s="1"/>
      <c r="H110" s="139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>
      <c r="A111" s="2"/>
      <c r="B111" s="1"/>
      <c r="C111" s="1"/>
      <c r="D111" s="1"/>
      <c r="E111" s="1"/>
      <c r="F111" s="1"/>
      <c r="G111" s="1"/>
      <c r="H111" s="139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>
      <c r="A112" s="2"/>
      <c r="B112" s="1"/>
      <c r="C112" s="1"/>
      <c r="D112" s="1"/>
      <c r="E112" s="1"/>
      <c r="F112" s="1"/>
      <c r="G112" s="1"/>
      <c r="H112" s="139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>
      <c r="A113" s="2"/>
      <c r="B113" s="1"/>
      <c r="C113" s="1"/>
      <c r="D113" s="1"/>
      <c r="E113" s="1"/>
      <c r="F113" s="1"/>
      <c r="G113" s="1"/>
      <c r="H113" s="139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>
      <c r="A114" s="2"/>
      <c r="B114" s="1"/>
      <c r="C114" s="1"/>
      <c r="D114" s="1"/>
      <c r="E114" s="1"/>
      <c r="F114" s="1"/>
      <c r="G114" s="1"/>
      <c r="H114" s="139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>
      <c r="A115" s="2"/>
      <c r="B115" s="1"/>
      <c r="C115" s="1"/>
      <c r="D115" s="1"/>
      <c r="E115" s="1"/>
      <c r="F115" s="1"/>
      <c r="G115" s="1"/>
      <c r="H115" s="139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>
      <c r="A116" s="2"/>
      <c r="B116" s="1"/>
      <c r="C116" s="1"/>
      <c r="D116" s="1"/>
      <c r="E116" s="1"/>
      <c r="F116" s="1"/>
      <c r="G116" s="1"/>
      <c r="H116" s="139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>
      <c r="A117" s="2"/>
      <c r="B117" s="1"/>
      <c r="C117" s="1"/>
      <c r="D117" s="1"/>
      <c r="E117" s="1"/>
      <c r="F117" s="1"/>
      <c r="G117" s="1"/>
      <c r="H117" s="139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>
      <c r="A118" s="2"/>
      <c r="B118" s="1"/>
      <c r="C118" s="1"/>
      <c r="D118" s="1"/>
      <c r="E118" s="1"/>
      <c r="F118" s="1"/>
      <c r="G118" s="1"/>
      <c r="H118" s="139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>
      <c r="A119" s="2"/>
      <c r="B119" s="1"/>
      <c r="C119" s="1"/>
      <c r="D119" s="1"/>
      <c r="E119" s="1"/>
      <c r="F119" s="1"/>
      <c r="G119" s="1"/>
      <c r="H119" s="139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>
      <c r="A120" s="2"/>
      <c r="B120" s="1"/>
      <c r="C120" s="1"/>
      <c r="D120" s="1"/>
      <c r="E120" s="1"/>
      <c r="F120" s="1"/>
      <c r="G120" s="1"/>
      <c r="H120" s="139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>
      <c r="A121" s="2"/>
      <c r="B121" s="1"/>
      <c r="C121" s="1"/>
      <c r="D121" s="1"/>
      <c r="E121" s="1"/>
      <c r="F121" s="1"/>
      <c r="G121" s="1"/>
      <c r="H121" s="139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>
      <c r="A122" s="2"/>
      <c r="B122" s="1"/>
      <c r="C122" s="1"/>
      <c r="D122" s="1"/>
      <c r="E122" s="1"/>
      <c r="F122" s="1"/>
      <c r="G122" s="1"/>
      <c r="H122" s="139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>
      <c r="A123" s="2"/>
      <c r="B123" s="1"/>
      <c r="C123" s="1"/>
      <c r="D123" s="1"/>
      <c r="E123" s="1"/>
      <c r="F123" s="1"/>
      <c r="G123" s="1"/>
      <c r="H123" s="139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>
      <c r="A124" s="2"/>
      <c r="B124" s="1"/>
      <c r="C124" s="1"/>
      <c r="D124" s="1"/>
      <c r="E124" s="1"/>
      <c r="F124" s="1"/>
      <c r="G124" s="1"/>
      <c r="H124" s="139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>
      <c r="A125" s="2"/>
      <c r="B125" s="1"/>
      <c r="C125" s="1"/>
      <c r="D125" s="1"/>
      <c r="E125" s="1"/>
      <c r="F125" s="1"/>
      <c r="G125" s="1"/>
      <c r="H125" s="139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>
      <c r="A126" s="2"/>
      <c r="B126" s="1"/>
      <c r="C126" s="1"/>
      <c r="D126" s="1"/>
      <c r="E126" s="1"/>
      <c r="F126" s="1"/>
      <c r="G126" s="1"/>
      <c r="H126" s="139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>
      <c r="A127" s="2"/>
      <c r="B127" s="1"/>
      <c r="C127" s="1"/>
      <c r="D127" s="1"/>
      <c r="E127" s="1"/>
      <c r="F127" s="1"/>
      <c r="G127" s="1"/>
      <c r="H127" s="139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>
      <c r="A128" s="2"/>
      <c r="B128" s="1"/>
      <c r="C128" s="1"/>
      <c r="D128" s="1"/>
      <c r="E128" s="1"/>
      <c r="F128" s="1"/>
      <c r="G128" s="1"/>
      <c r="H128" s="139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>
      <c r="A129" s="2"/>
      <c r="B129" s="1"/>
      <c r="C129" s="1"/>
      <c r="D129" s="1"/>
      <c r="E129" s="1"/>
      <c r="F129" s="1"/>
      <c r="G129" s="1"/>
      <c r="H129" s="139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>
      <c r="A130" s="2"/>
      <c r="B130" s="1"/>
      <c r="C130" s="1"/>
      <c r="D130" s="1"/>
      <c r="E130" s="1"/>
      <c r="F130" s="1"/>
      <c r="G130" s="1"/>
      <c r="H130" s="139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>
      <c r="A131" s="2"/>
      <c r="B131" s="1"/>
      <c r="C131" s="1"/>
      <c r="D131" s="1"/>
      <c r="E131" s="1"/>
      <c r="F131" s="1"/>
      <c r="G131" s="1"/>
      <c r="H131" s="139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>
      <c r="A132" s="2"/>
      <c r="B132" s="1"/>
      <c r="C132" s="1"/>
      <c r="D132" s="1"/>
      <c r="E132" s="1"/>
      <c r="F132" s="1"/>
      <c r="G132" s="1"/>
      <c r="H132" s="139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>
      <c r="A133" s="2"/>
      <c r="B133" s="1"/>
      <c r="C133" s="1"/>
      <c r="D133" s="1"/>
      <c r="E133" s="1"/>
      <c r="F133" s="1"/>
      <c r="G133" s="1"/>
      <c r="H133" s="139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>
      <c r="A134" s="2"/>
      <c r="B134" s="1"/>
      <c r="C134" s="1"/>
      <c r="D134" s="1"/>
      <c r="E134" s="1"/>
      <c r="F134" s="1"/>
      <c r="G134" s="1"/>
      <c r="H134" s="139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>
      <c r="A135" s="2"/>
      <c r="B135" s="1"/>
      <c r="C135" s="1"/>
      <c r="D135" s="1"/>
      <c r="E135" s="1"/>
      <c r="F135" s="1"/>
      <c r="G135" s="1"/>
      <c r="H135" s="139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>
      <c r="A136" s="2"/>
      <c r="B136" s="1"/>
      <c r="C136" s="1"/>
      <c r="D136" s="1"/>
      <c r="E136" s="1"/>
      <c r="F136" s="1"/>
      <c r="G136" s="1"/>
      <c r="H136" s="139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>
      <c r="A137" s="2"/>
      <c r="B137" s="1"/>
      <c r="C137" s="1"/>
      <c r="D137" s="1"/>
      <c r="E137" s="1"/>
      <c r="F137" s="1"/>
      <c r="G137" s="1"/>
      <c r="H137" s="139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>
      <c r="A138" s="2"/>
      <c r="B138" s="1"/>
      <c r="C138" s="1"/>
      <c r="D138" s="1"/>
      <c r="E138" s="1"/>
      <c r="F138" s="1"/>
      <c r="G138" s="1"/>
      <c r="H138" s="139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>
      <c r="A139" s="2"/>
      <c r="B139" s="1"/>
      <c r="C139" s="1"/>
      <c r="D139" s="1"/>
      <c r="E139" s="1"/>
      <c r="F139" s="1"/>
      <c r="G139" s="1"/>
      <c r="H139" s="139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>
      <c r="A140" s="2"/>
      <c r="B140" s="1"/>
      <c r="C140" s="1"/>
      <c r="D140" s="1"/>
      <c r="E140" s="1"/>
      <c r="F140" s="1"/>
      <c r="G140" s="1"/>
      <c r="H140" s="139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>
      <c r="A141" s="2"/>
      <c r="B141" s="1"/>
      <c r="C141" s="1"/>
      <c r="D141" s="1"/>
      <c r="E141" s="1"/>
      <c r="F141" s="1"/>
      <c r="G141" s="1"/>
      <c r="H141" s="139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>
      <c r="A142" s="2"/>
      <c r="B142" s="1"/>
      <c r="C142" s="1"/>
      <c r="D142" s="1"/>
      <c r="E142" s="1"/>
      <c r="F142" s="1"/>
      <c r="G142" s="1"/>
      <c r="H142" s="139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>
      <c r="A143" s="2"/>
      <c r="B143" s="1"/>
      <c r="C143" s="1"/>
      <c r="D143" s="1"/>
      <c r="E143" s="1"/>
      <c r="F143" s="1"/>
      <c r="G143" s="1"/>
      <c r="H143" s="139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>
      <c r="A144" s="2"/>
      <c r="B144" s="1"/>
      <c r="C144" s="1"/>
      <c r="D144" s="1"/>
      <c r="E144" s="1"/>
      <c r="F144" s="1"/>
      <c r="G144" s="1"/>
      <c r="H144" s="139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>
      <c r="A145" s="2"/>
      <c r="B145" s="1"/>
      <c r="C145" s="1"/>
      <c r="D145" s="1"/>
      <c r="E145" s="1"/>
      <c r="F145" s="1"/>
      <c r="G145" s="1"/>
      <c r="H145" s="139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>
      <c r="A146" s="2"/>
      <c r="B146" s="1"/>
      <c r="C146" s="1"/>
      <c r="D146" s="1"/>
      <c r="E146" s="1"/>
      <c r="F146" s="1"/>
      <c r="G146" s="1"/>
      <c r="H146" s="139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>
      <c r="A147" s="2"/>
      <c r="B147" s="1"/>
      <c r="C147" s="1"/>
      <c r="D147" s="1"/>
      <c r="E147" s="1"/>
      <c r="F147" s="1"/>
      <c r="G147" s="1"/>
      <c r="H147" s="139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>
      <c r="A148" s="2"/>
      <c r="B148" s="1"/>
      <c r="C148" s="1"/>
      <c r="D148" s="1"/>
      <c r="E148" s="1"/>
      <c r="F148" s="1"/>
      <c r="G148" s="1"/>
      <c r="H148" s="139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>
      <c r="A149" s="2"/>
      <c r="B149" s="1"/>
      <c r="C149" s="1"/>
      <c r="D149" s="1"/>
      <c r="E149" s="1"/>
      <c r="F149" s="1"/>
      <c r="G149" s="1"/>
      <c r="H149" s="139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>
      <c r="A150" s="2"/>
      <c r="B150" s="1"/>
      <c r="C150" s="1"/>
      <c r="D150" s="1"/>
      <c r="E150" s="1"/>
      <c r="F150" s="1"/>
      <c r="G150" s="1"/>
      <c r="H150" s="139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>
      <c r="A151" s="2"/>
      <c r="B151" s="1"/>
      <c r="C151" s="1"/>
      <c r="D151" s="1"/>
      <c r="E151" s="1"/>
      <c r="F151" s="1"/>
      <c r="G151" s="1"/>
      <c r="H151" s="139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>
      <c r="A152" s="2"/>
      <c r="B152" s="1"/>
      <c r="C152" s="1"/>
      <c r="D152" s="1"/>
      <c r="E152" s="1"/>
      <c r="F152" s="1"/>
      <c r="G152" s="1"/>
      <c r="H152" s="139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>
      <c r="A153" s="2"/>
      <c r="B153" s="1"/>
      <c r="C153" s="1"/>
      <c r="D153" s="1"/>
      <c r="E153" s="1"/>
      <c r="F153" s="1"/>
      <c r="G153" s="1"/>
      <c r="H153" s="139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>
      <c r="A154" s="2"/>
      <c r="B154" s="1"/>
      <c r="C154" s="1"/>
      <c r="D154" s="1"/>
      <c r="E154" s="1"/>
      <c r="F154" s="1"/>
      <c r="G154" s="1"/>
      <c r="H154" s="139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>
      <c r="A155" s="2"/>
      <c r="B155" s="1"/>
      <c r="C155" s="1"/>
      <c r="D155" s="1"/>
      <c r="E155" s="1"/>
      <c r="F155" s="1"/>
      <c r="G155" s="1"/>
      <c r="H155" s="139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>
      <c r="A156" s="2"/>
      <c r="B156" s="1"/>
      <c r="C156" s="1"/>
      <c r="D156" s="1"/>
      <c r="E156" s="1"/>
      <c r="F156" s="1"/>
      <c r="G156" s="1"/>
      <c r="H156" s="139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>
      <c r="A157" s="2"/>
      <c r="B157" s="1"/>
      <c r="C157" s="1"/>
      <c r="D157" s="1"/>
      <c r="E157" s="1"/>
      <c r="F157" s="1"/>
      <c r="G157" s="1"/>
      <c r="H157" s="139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>
      <c r="A158" s="2"/>
      <c r="B158" s="1"/>
      <c r="C158" s="1"/>
      <c r="D158" s="1"/>
      <c r="E158" s="1"/>
      <c r="F158" s="1"/>
      <c r="G158" s="1"/>
      <c r="H158" s="139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>
      <c r="A159" s="2"/>
      <c r="B159" s="1"/>
      <c r="C159" s="1"/>
      <c r="D159" s="1"/>
      <c r="E159" s="1"/>
      <c r="F159" s="1"/>
      <c r="G159" s="1"/>
      <c r="H159" s="139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>
      <c r="A160" s="2"/>
      <c r="B160" s="1"/>
      <c r="C160" s="1"/>
      <c r="D160" s="1"/>
      <c r="E160" s="1"/>
      <c r="F160" s="1"/>
      <c r="G160" s="1"/>
      <c r="H160" s="139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>
      <c r="A161" s="2"/>
      <c r="B161" s="1"/>
      <c r="C161" s="1"/>
      <c r="D161" s="1"/>
      <c r="E161" s="1"/>
      <c r="F161" s="1"/>
      <c r="G161" s="1"/>
      <c r="H161" s="139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>
      <c r="A162" s="2"/>
      <c r="B162" s="1"/>
      <c r="C162" s="1"/>
      <c r="D162" s="1"/>
      <c r="E162" s="1"/>
      <c r="F162" s="1"/>
      <c r="G162" s="1"/>
      <c r="H162" s="139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>
      <c r="A163" s="2"/>
      <c r="B163" s="1"/>
      <c r="C163" s="1"/>
      <c r="D163" s="1"/>
      <c r="E163" s="1"/>
      <c r="F163" s="1"/>
      <c r="G163" s="1"/>
      <c r="H163" s="139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>
      <c r="A164" s="2"/>
      <c r="B164" s="1"/>
      <c r="C164" s="1"/>
      <c r="D164" s="1"/>
      <c r="E164" s="1"/>
      <c r="F164" s="1"/>
      <c r="G164" s="1"/>
      <c r="H164" s="139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>
      <c r="A165" s="2"/>
      <c r="B165" s="1"/>
      <c r="C165" s="1"/>
      <c r="D165" s="1"/>
      <c r="E165" s="1"/>
      <c r="F165" s="1"/>
      <c r="G165" s="1"/>
      <c r="H165" s="139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>
      <c r="A166" s="2"/>
      <c r="B166" s="1"/>
      <c r="C166" s="1"/>
      <c r="D166" s="1"/>
      <c r="E166" s="1"/>
      <c r="F166" s="1"/>
      <c r="G166" s="1"/>
      <c r="H166" s="139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>
      <c r="A167" s="2"/>
      <c r="B167" s="1"/>
      <c r="C167" s="1"/>
      <c r="D167" s="1"/>
      <c r="E167" s="1"/>
      <c r="F167" s="1"/>
      <c r="G167" s="1"/>
      <c r="H167" s="139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>
      <c r="A168" s="2"/>
      <c r="B168" s="1"/>
      <c r="C168" s="1"/>
      <c r="D168" s="1"/>
      <c r="E168" s="1"/>
      <c r="F168" s="1"/>
      <c r="G168" s="1"/>
      <c r="H168" s="139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>
      <c r="A169" s="2"/>
      <c r="B169" s="1"/>
      <c r="C169" s="1"/>
      <c r="D169" s="1"/>
      <c r="E169" s="1"/>
      <c r="F169" s="1"/>
      <c r="G169" s="1"/>
      <c r="H169" s="139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>
      <c r="A170" s="2"/>
      <c r="B170" s="1"/>
      <c r="C170" s="1"/>
      <c r="D170" s="1"/>
      <c r="E170" s="1"/>
      <c r="F170" s="1"/>
      <c r="G170" s="1"/>
      <c r="H170" s="139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>
      <c r="A171" s="2"/>
      <c r="B171" s="1"/>
      <c r="C171" s="1"/>
      <c r="D171" s="1"/>
      <c r="E171" s="1"/>
      <c r="F171" s="1"/>
      <c r="G171" s="1"/>
      <c r="H171" s="139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>
      <c r="A172" s="2"/>
      <c r="B172" s="1"/>
      <c r="C172" s="1"/>
      <c r="D172" s="1"/>
      <c r="E172" s="1"/>
      <c r="F172" s="1"/>
      <c r="G172" s="1"/>
      <c r="H172" s="139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>
      <c r="A173" s="2"/>
      <c r="B173" s="1"/>
      <c r="C173" s="1"/>
      <c r="D173" s="1"/>
      <c r="E173" s="1"/>
      <c r="F173" s="1"/>
      <c r="G173" s="1"/>
      <c r="H173" s="139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>
      <c r="A174" s="2"/>
      <c r="B174" s="1"/>
      <c r="C174" s="1"/>
      <c r="D174" s="1"/>
      <c r="E174" s="1"/>
      <c r="F174" s="1"/>
      <c r="G174" s="1"/>
      <c r="H174" s="139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>
      <c r="A175" s="2"/>
      <c r="B175" s="1"/>
      <c r="C175" s="1"/>
      <c r="D175" s="1"/>
      <c r="E175" s="1"/>
      <c r="F175" s="1"/>
      <c r="G175" s="1"/>
      <c r="H175" s="139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>
      <c r="A176" s="2"/>
      <c r="B176" s="1"/>
      <c r="C176" s="1"/>
      <c r="D176" s="1"/>
      <c r="E176" s="1"/>
      <c r="F176" s="1"/>
      <c r="G176" s="1"/>
      <c r="H176" s="139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>
      <c r="A177" s="2"/>
      <c r="B177" s="1"/>
      <c r="C177" s="1"/>
      <c r="D177" s="1"/>
      <c r="E177" s="1"/>
      <c r="F177" s="1"/>
      <c r="G177" s="1"/>
      <c r="H177" s="139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>
      <c r="A178" s="2"/>
      <c r="B178" s="1"/>
      <c r="C178" s="1"/>
      <c r="D178" s="1"/>
      <c r="E178" s="1"/>
      <c r="F178" s="1"/>
      <c r="G178" s="1"/>
      <c r="H178" s="139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>
      <c r="A179" s="2"/>
      <c r="B179" s="1"/>
      <c r="C179" s="1"/>
      <c r="D179" s="1"/>
      <c r="E179" s="1"/>
      <c r="F179" s="1"/>
      <c r="G179" s="1"/>
      <c r="H179" s="139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>
      <c r="A180" s="2"/>
      <c r="B180" s="1"/>
      <c r="C180" s="1"/>
      <c r="D180" s="1"/>
      <c r="E180" s="1"/>
      <c r="F180" s="1"/>
      <c r="G180" s="1"/>
      <c r="H180" s="139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>
      <c r="A181" s="2"/>
      <c r="B181" s="1"/>
      <c r="C181" s="1"/>
      <c r="D181" s="1"/>
      <c r="E181" s="1"/>
      <c r="F181" s="1"/>
      <c r="G181" s="1"/>
      <c r="H181" s="139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>
      <c r="A182" s="2"/>
      <c r="B182" s="1"/>
      <c r="C182" s="1"/>
      <c r="D182" s="1"/>
      <c r="E182" s="1"/>
      <c r="F182" s="1"/>
      <c r="G182" s="1"/>
      <c r="H182" s="139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>
      <c r="A183" s="2"/>
      <c r="B183" s="1"/>
      <c r="C183" s="1"/>
      <c r="D183" s="1"/>
      <c r="E183" s="1"/>
      <c r="F183" s="1"/>
      <c r="G183" s="1"/>
      <c r="H183" s="139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>
      <c r="A184" s="2"/>
      <c r="B184" s="1"/>
      <c r="C184" s="1"/>
      <c r="D184" s="1"/>
      <c r="E184" s="1"/>
      <c r="F184" s="1"/>
      <c r="G184" s="1"/>
      <c r="H184" s="139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>
      <c r="A185" s="2"/>
      <c r="B185" s="1"/>
      <c r="C185" s="1"/>
      <c r="D185" s="1"/>
      <c r="E185" s="1"/>
      <c r="F185" s="1"/>
      <c r="G185" s="1"/>
      <c r="H185" s="139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>
      <c r="A186" s="2"/>
      <c r="B186" s="1"/>
      <c r="C186" s="1"/>
      <c r="D186" s="1"/>
      <c r="E186" s="1"/>
      <c r="F186" s="1"/>
      <c r="G186" s="1"/>
      <c r="H186" s="139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>
      <c r="A187" s="2"/>
      <c r="B187" s="1"/>
      <c r="C187" s="1"/>
      <c r="D187" s="1"/>
      <c r="E187" s="1"/>
      <c r="F187" s="1"/>
      <c r="G187" s="1"/>
      <c r="H187" s="139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>
      <c r="A188" s="2"/>
      <c r="B188" s="1"/>
      <c r="C188" s="1"/>
      <c r="D188" s="1"/>
      <c r="E188" s="1"/>
      <c r="F188" s="1"/>
      <c r="G188" s="1"/>
      <c r="H188" s="139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>
      <c r="A189" s="2"/>
      <c r="B189" s="1"/>
      <c r="C189" s="1"/>
      <c r="D189" s="1"/>
      <c r="E189" s="1"/>
      <c r="F189" s="1"/>
      <c r="G189" s="1"/>
      <c r="H189" s="139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>
      <c r="A190" s="2"/>
      <c r="B190" s="1"/>
      <c r="C190" s="1"/>
      <c r="D190" s="1"/>
      <c r="E190" s="1"/>
      <c r="F190" s="1"/>
      <c r="G190" s="1"/>
      <c r="H190" s="139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>
      <c r="A191" s="2"/>
      <c r="B191" s="1"/>
      <c r="C191" s="1"/>
      <c r="D191" s="1"/>
      <c r="E191" s="1"/>
      <c r="F191" s="1"/>
      <c r="G191" s="1"/>
      <c r="H191" s="139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>
      <c r="A192" s="2"/>
      <c r="B192" s="1"/>
      <c r="C192" s="1"/>
      <c r="D192" s="1"/>
      <c r="E192" s="1"/>
      <c r="F192" s="1"/>
      <c r="G192" s="1"/>
      <c r="H192" s="139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>
      <c r="A193" s="2"/>
      <c r="B193" s="1"/>
      <c r="C193" s="1"/>
      <c r="D193" s="1"/>
      <c r="E193" s="1"/>
      <c r="F193" s="1"/>
      <c r="G193" s="1"/>
      <c r="H193" s="139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>
      <c r="A194" s="2"/>
      <c r="B194" s="1"/>
      <c r="C194" s="1"/>
      <c r="D194" s="1"/>
      <c r="E194" s="1"/>
      <c r="F194" s="1"/>
      <c r="G194" s="1"/>
      <c r="H194" s="139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>
      <c r="A195" s="2"/>
      <c r="B195" s="1"/>
      <c r="C195" s="1"/>
      <c r="D195" s="1"/>
      <c r="E195" s="1"/>
      <c r="F195" s="1"/>
      <c r="G195" s="1"/>
      <c r="H195" s="139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>
      <c r="A196" s="2"/>
      <c r="B196" s="1"/>
      <c r="C196" s="1"/>
      <c r="D196" s="1"/>
      <c r="E196" s="1"/>
      <c r="F196" s="1"/>
      <c r="G196" s="1"/>
      <c r="H196" s="139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>
      <c r="A197" s="2"/>
      <c r="B197" s="1"/>
      <c r="C197" s="1"/>
      <c r="D197" s="1"/>
      <c r="E197" s="1"/>
      <c r="F197" s="1"/>
      <c r="G197" s="1"/>
      <c r="H197" s="139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>
      <c r="A198" s="2"/>
      <c r="B198" s="1"/>
      <c r="C198" s="1"/>
      <c r="D198" s="1"/>
      <c r="E198" s="1"/>
      <c r="F198" s="1"/>
      <c r="G198" s="1"/>
      <c r="H198" s="139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>
      <c r="A199" s="2"/>
      <c r="B199" s="1"/>
      <c r="C199" s="1"/>
      <c r="D199" s="1"/>
      <c r="E199" s="1"/>
      <c r="F199" s="1"/>
      <c r="G199" s="1"/>
      <c r="H199" s="139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>
      <c r="A200" s="2"/>
      <c r="B200" s="1"/>
      <c r="C200" s="1"/>
      <c r="D200" s="1"/>
      <c r="E200" s="1"/>
      <c r="F200" s="1"/>
      <c r="G200" s="1"/>
      <c r="H200" s="139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>
      <c r="A201" s="2"/>
      <c r="B201" s="1"/>
      <c r="C201" s="1"/>
      <c r="D201" s="1"/>
      <c r="E201" s="1"/>
      <c r="F201" s="1"/>
      <c r="G201" s="1"/>
      <c r="H201" s="139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>
      <c r="A202" s="2"/>
      <c r="B202" s="1"/>
      <c r="C202" s="1"/>
      <c r="D202" s="1"/>
      <c r="E202" s="1"/>
      <c r="F202" s="1"/>
      <c r="G202" s="1"/>
      <c r="H202" s="139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>
      <c r="A203" s="2"/>
      <c r="B203" s="1"/>
      <c r="C203" s="1"/>
      <c r="D203" s="1"/>
      <c r="E203" s="1"/>
      <c r="F203" s="1"/>
      <c r="G203" s="1"/>
      <c r="H203" s="139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>
      <c r="A204" s="2"/>
      <c r="B204" s="1"/>
      <c r="C204" s="1"/>
      <c r="D204" s="1"/>
      <c r="E204" s="1"/>
      <c r="F204" s="1"/>
      <c r="G204" s="1"/>
      <c r="H204" s="139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>
      <c r="A205" s="2"/>
      <c r="B205" s="1"/>
      <c r="C205" s="1"/>
      <c r="D205" s="1"/>
      <c r="E205" s="1"/>
      <c r="F205" s="1"/>
      <c r="G205" s="1"/>
      <c r="H205" s="139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>
      <c r="A206" s="2"/>
      <c r="B206" s="1"/>
      <c r="C206" s="1"/>
      <c r="D206" s="1"/>
      <c r="E206" s="1"/>
      <c r="F206" s="1"/>
      <c r="G206" s="1"/>
      <c r="H206" s="139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>
      <c r="A207" s="2"/>
      <c r="B207" s="1"/>
      <c r="C207" s="1"/>
      <c r="D207" s="1"/>
      <c r="E207" s="1"/>
      <c r="F207" s="1"/>
      <c r="G207" s="1"/>
      <c r="H207" s="139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>
      <c r="A208" s="2"/>
      <c r="B208" s="1"/>
      <c r="C208" s="1"/>
      <c r="D208" s="1"/>
      <c r="E208" s="1"/>
      <c r="F208" s="1"/>
      <c r="G208" s="1"/>
      <c r="H208" s="139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>
      <c r="A209" s="2"/>
      <c r="B209" s="1"/>
      <c r="C209" s="1"/>
      <c r="D209" s="1"/>
      <c r="E209" s="1"/>
      <c r="F209" s="1"/>
      <c r="G209" s="1"/>
      <c r="H209" s="139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>
      <c r="A210" s="2"/>
      <c r="B210" s="1"/>
      <c r="C210" s="1"/>
      <c r="D210" s="1"/>
      <c r="E210" s="1"/>
      <c r="F210" s="1"/>
      <c r="G210" s="1"/>
      <c r="H210" s="139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>
      <c r="A211" s="2"/>
      <c r="B211" s="1"/>
      <c r="C211" s="1"/>
      <c r="D211" s="1"/>
      <c r="E211" s="1"/>
      <c r="F211" s="1"/>
      <c r="G211" s="1"/>
      <c r="H211" s="139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>
      <c r="A212" s="2"/>
      <c r="B212" s="1"/>
      <c r="C212" s="1"/>
      <c r="D212" s="1"/>
      <c r="E212" s="1"/>
      <c r="F212" s="1"/>
      <c r="G212" s="1"/>
      <c r="H212" s="139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>
      <c r="A213" s="2"/>
      <c r="B213" s="1"/>
      <c r="C213" s="1"/>
      <c r="D213" s="1"/>
      <c r="E213" s="1"/>
      <c r="F213" s="1"/>
      <c r="G213" s="1"/>
      <c r="H213" s="139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>
      <c r="A214" s="2"/>
      <c r="B214" s="1"/>
      <c r="C214" s="1"/>
      <c r="D214" s="1"/>
      <c r="E214" s="1"/>
      <c r="F214" s="1"/>
      <c r="G214" s="1"/>
      <c r="H214" s="139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>
      <c r="A215" s="2"/>
      <c r="B215" s="1"/>
      <c r="C215" s="1"/>
      <c r="D215" s="1"/>
      <c r="E215" s="1"/>
      <c r="F215" s="1"/>
      <c r="G215" s="1"/>
      <c r="H215" s="139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>
      <c r="A216" s="2"/>
      <c r="B216" s="1"/>
      <c r="C216" s="1"/>
      <c r="D216" s="1"/>
      <c r="E216" s="1"/>
      <c r="F216" s="1"/>
      <c r="G216" s="1"/>
      <c r="H216" s="139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>
      <c r="A217" s="2"/>
      <c r="B217" s="1"/>
      <c r="C217" s="1"/>
      <c r="D217" s="1"/>
      <c r="E217" s="1"/>
      <c r="F217" s="1"/>
      <c r="G217" s="1"/>
      <c r="H217" s="139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>
      <c r="A218" s="2"/>
      <c r="B218" s="1"/>
      <c r="C218" s="1"/>
      <c r="D218" s="1"/>
      <c r="E218" s="1"/>
      <c r="F218" s="1"/>
      <c r="G218" s="1"/>
      <c r="H218" s="139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>
      <c r="A219" s="2"/>
      <c r="B219" s="1"/>
      <c r="C219" s="1"/>
      <c r="D219" s="1"/>
      <c r="E219" s="1"/>
      <c r="F219" s="1"/>
      <c r="G219" s="1"/>
      <c r="H219" s="139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>
      <c r="A220" s="2"/>
      <c r="B220" s="1"/>
      <c r="C220" s="1"/>
      <c r="D220" s="1"/>
      <c r="E220" s="1"/>
      <c r="F220" s="1"/>
      <c r="G220" s="1"/>
      <c r="H220" s="139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>
      <c r="A221" s="2"/>
      <c r="B221" s="1"/>
      <c r="C221" s="1"/>
      <c r="D221" s="1"/>
      <c r="E221" s="1"/>
      <c r="F221" s="1"/>
      <c r="G221" s="1"/>
      <c r="H221" s="139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>
      <c r="A222" s="2"/>
      <c r="B222" s="1"/>
      <c r="C222" s="1"/>
      <c r="D222" s="1"/>
      <c r="E222" s="1"/>
      <c r="F222" s="1"/>
      <c r="G222" s="1"/>
      <c r="H222" s="139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>
      <c r="A223" s="2"/>
      <c r="B223" s="1"/>
      <c r="C223" s="1"/>
      <c r="D223" s="1"/>
      <c r="E223" s="1"/>
      <c r="F223" s="1"/>
      <c r="G223" s="1"/>
      <c r="H223" s="139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>
      <c r="A224" s="2"/>
      <c r="B224" s="1"/>
      <c r="C224" s="1"/>
      <c r="D224" s="1"/>
      <c r="E224" s="1"/>
      <c r="F224" s="1"/>
      <c r="G224" s="1"/>
      <c r="H224" s="139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>
      <c r="A225" s="2"/>
      <c r="B225" s="1"/>
      <c r="C225" s="1"/>
      <c r="D225" s="1"/>
      <c r="E225" s="1"/>
      <c r="F225" s="1"/>
      <c r="G225" s="1"/>
      <c r="H225" s="139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>
      <c r="A226" s="2"/>
      <c r="B226" s="1"/>
      <c r="C226" s="1"/>
      <c r="D226" s="1"/>
      <c r="E226" s="1"/>
      <c r="F226" s="1"/>
      <c r="G226" s="1"/>
      <c r="H226" s="139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>
      <c r="A227" s="2"/>
      <c r="B227" s="1"/>
      <c r="C227" s="1"/>
      <c r="D227" s="1"/>
      <c r="E227" s="1"/>
      <c r="F227" s="1"/>
      <c r="G227" s="1"/>
      <c r="H227" s="139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>
      <c r="A228" s="2"/>
      <c r="B228" s="1"/>
      <c r="C228" s="1"/>
      <c r="D228" s="1"/>
      <c r="E228" s="1"/>
      <c r="F228" s="1"/>
      <c r="G228" s="1"/>
      <c r="H228" s="139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>
      <c r="A229" s="2"/>
      <c r="B229" s="1"/>
      <c r="C229" s="1"/>
      <c r="D229" s="1"/>
      <c r="E229" s="1"/>
      <c r="F229" s="1"/>
      <c r="G229" s="1"/>
      <c r="H229" s="139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>
      <c r="A230" s="2"/>
      <c r="B230" s="1"/>
      <c r="C230" s="1"/>
      <c r="D230" s="1"/>
      <c r="E230" s="1"/>
      <c r="F230" s="1"/>
      <c r="G230" s="1"/>
      <c r="H230" s="139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>
      <c r="A231" s="2"/>
      <c r="B231" s="1"/>
      <c r="C231" s="1"/>
      <c r="D231" s="1"/>
      <c r="E231" s="1"/>
      <c r="F231" s="1"/>
      <c r="G231" s="1"/>
      <c r="H231" s="139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>
      <c r="A232" s="2"/>
      <c r="B232" s="1"/>
      <c r="C232" s="1"/>
      <c r="D232" s="1"/>
      <c r="E232" s="1"/>
      <c r="F232" s="1"/>
      <c r="G232" s="1"/>
      <c r="H232" s="139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>
      <c r="A233" s="2"/>
      <c r="B233" s="1"/>
      <c r="C233" s="1"/>
      <c r="D233" s="1"/>
      <c r="E233" s="1"/>
      <c r="F233" s="1"/>
      <c r="G233" s="1"/>
      <c r="H233" s="139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>
      <c r="A234" s="2"/>
      <c r="B234" s="1"/>
      <c r="C234" s="1"/>
      <c r="D234" s="1"/>
      <c r="E234" s="1"/>
      <c r="F234" s="1"/>
      <c r="G234" s="1"/>
      <c r="H234" s="139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>
      <c r="A235" s="2"/>
      <c r="B235" s="1"/>
      <c r="C235" s="1"/>
      <c r="D235" s="1"/>
      <c r="E235" s="1"/>
      <c r="F235" s="1"/>
      <c r="G235" s="1"/>
      <c r="H235" s="139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>
      <c r="A236" s="2"/>
      <c r="B236" s="1"/>
      <c r="C236" s="1"/>
      <c r="D236" s="1"/>
      <c r="E236" s="1"/>
      <c r="F236" s="1"/>
      <c r="G236" s="1"/>
      <c r="H236" s="139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>
      <c r="A237" s="2"/>
      <c r="B237" s="1"/>
      <c r="C237" s="1"/>
      <c r="D237" s="1"/>
      <c r="E237" s="1"/>
      <c r="F237" s="1"/>
      <c r="G237" s="1"/>
      <c r="H237" s="139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>
      <c r="A238" s="2"/>
      <c r="B238" s="1"/>
      <c r="C238" s="1"/>
      <c r="D238" s="1"/>
      <c r="E238" s="1"/>
      <c r="F238" s="1"/>
      <c r="G238" s="1"/>
      <c r="H238" s="139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>
      <c r="A239" s="2"/>
      <c r="B239" s="1"/>
      <c r="C239" s="1"/>
      <c r="D239" s="1"/>
      <c r="E239" s="1"/>
      <c r="F239" s="1"/>
      <c r="G239" s="1"/>
      <c r="H239" s="139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>
      <c r="A240" s="2"/>
      <c r="B240" s="1"/>
      <c r="C240" s="1"/>
      <c r="D240" s="1"/>
      <c r="E240" s="1"/>
      <c r="F240" s="1"/>
      <c r="G240" s="1"/>
      <c r="H240" s="139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>
      <c r="A241" s="2"/>
      <c r="B241" s="1"/>
      <c r="C241" s="1"/>
      <c r="D241" s="1"/>
      <c r="E241" s="1"/>
      <c r="F241" s="1"/>
      <c r="G241" s="1"/>
      <c r="H241" s="139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>
      <c r="A242" s="2"/>
      <c r="B242" s="1"/>
      <c r="C242" s="1"/>
      <c r="D242" s="1"/>
      <c r="E242" s="1"/>
      <c r="F242" s="1"/>
      <c r="G242" s="1"/>
      <c r="H242" s="139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>
      <c r="A243" s="2"/>
      <c r="B243" s="1"/>
      <c r="C243" s="1"/>
      <c r="D243" s="1"/>
      <c r="E243" s="1"/>
      <c r="F243" s="1"/>
      <c r="G243" s="1"/>
      <c r="H243" s="139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>
      <c r="A244" s="2"/>
      <c r="B244" s="1"/>
      <c r="C244" s="1"/>
      <c r="D244" s="1"/>
      <c r="E244" s="1"/>
      <c r="F244" s="1"/>
      <c r="G244" s="1"/>
      <c r="H244" s="139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>
      <c r="A245" s="2"/>
      <c r="B245" s="1"/>
      <c r="C245" s="1"/>
      <c r="D245" s="1"/>
      <c r="E245" s="1"/>
      <c r="F245" s="1"/>
      <c r="G245" s="1"/>
      <c r="H245" s="139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>
      <c r="A246" s="2"/>
      <c r="B246" s="1"/>
      <c r="C246" s="1"/>
      <c r="D246" s="1"/>
      <c r="E246" s="1"/>
      <c r="F246" s="1"/>
      <c r="G246" s="1"/>
      <c r="H246" s="139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>
      <c r="A247" s="2"/>
      <c r="B247" s="1"/>
      <c r="C247" s="1"/>
      <c r="D247" s="1"/>
      <c r="E247" s="1"/>
      <c r="F247" s="1"/>
      <c r="G247" s="1"/>
      <c r="H247" s="139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>
      <c r="A248" s="2"/>
      <c r="B248" s="1"/>
      <c r="C248" s="1"/>
      <c r="D248" s="1"/>
      <c r="E248" s="1"/>
      <c r="F248" s="1"/>
      <c r="G248" s="1"/>
      <c r="H248" s="139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>
      <c r="A249" s="2"/>
      <c r="B249" s="1"/>
      <c r="C249" s="1"/>
      <c r="D249" s="1"/>
      <c r="E249" s="1"/>
      <c r="F249" s="1"/>
      <c r="G249" s="1"/>
      <c r="H249" s="139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>
      <c r="A250" s="2"/>
      <c r="B250" s="1"/>
      <c r="C250" s="1"/>
      <c r="D250" s="1"/>
      <c r="E250" s="1"/>
      <c r="F250" s="1"/>
      <c r="G250" s="1"/>
      <c r="H250" s="139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>
      <c r="A251" s="2"/>
      <c r="B251" s="1"/>
      <c r="C251" s="1"/>
      <c r="D251" s="1"/>
      <c r="E251" s="1"/>
      <c r="F251" s="1"/>
      <c r="G251" s="1"/>
      <c r="H251" s="139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>
      <c r="A252" s="2"/>
      <c r="B252" s="1"/>
      <c r="C252" s="1"/>
      <c r="D252" s="1"/>
      <c r="E252" s="1"/>
      <c r="F252" s="1"/>
      <c r="G252" s="1"/>
      <c r="H252" s="139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>
      <c r="A253" s="2"/>
      <c r="B253" s="1"/>
      <c r="C253" s="1"/>
      <c r="D253" s="1"/>
      <c r="E253" s="1"/>
      <c r="F253" s="1"/>
      <c r="G253" s="1"/>
      <c r="H253" s="139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>
      <c r="A254" s="2"/>
      <c r="B254" s="1"/>
      <c r="C254" s="1"/>
      <c r="D254" s="1"/>
      <c r="E254" s="1"/>
      <c r="F254" s="1"/>
      <c r="G254" s="1"/>
      <c r="H254" s="139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>
      <c r="A255" s="2"/>
      <c r="B255" s="1"/>
      <c r="C255" s="1"/>
      <c r="D255" s="1"/>
      <c r="E255" s="1"/>
      <c r="F255" s="1"/>
      <c r="G255" s="1"/>
      <c r="H255" s="139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>
      <c r="A256" s="2"/>
      <c r="B256" s="1"/>
      <c r="C256" s="1"/>
      <c r="D256" s="1"/>
      <c r="E256" s="1"/>
      <c r="F256" s="1"/>
      <c r="G256" s="1"/>
      <c r="H256" s="139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>
      <c r="A257" s="2"/>
      <c r="B257" s="1"/>
      <c r="C257" s="1"/>
      <c r="D257" s="1"/>
      <c r="E257" s="1"/>
      <c r="F257" s="1"/>
      <c r="G257" s="1"/>
      <c r="H257" s="139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>
      <c r="A258" s="2"/>
      <c r="B258" s="1"/>
      <c r="C258" s="1"/>
      <c r="D258" s="1"/>
      <c r="E258" s="1"/>
      <c r="F258" s="1"/>
      <c r="G258" s="1"/>
      <c r="H258" s="139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>
      <c r="A259" s="2"/>
      <c r="B259" s="1"/>
      <c r="C259" s="1"/>
      <c r="D259" s="1"/>
      <c r="E259" s="1"/>
      <c r="F259" s="1"/>
      <c r="G259" s="1"/>
      <c r="H259" s="139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>
      <c r="A260" s="2"/>
      <c r="B260" s="1"/>
      <c r="C260" s="1"/>
      <c r="D260" s="1"/>
      <c r="E260" s="1"/>
      <c r="F260" s="1"/>
      <c r="G260" s="1"/>
      <c r="H260" s="139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>
      <c r="A261" s="2"/>
      <c r="B261" s="1"/>
      <c r="C261" s="1"/>
      <c r="D261" s="1"/>
      <c r="E261" s="1"/>
      <c r="F261" s="1"/>
      <c r="G261" s="1"/>
      <c r="H261" s="139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>
      <c r="A262" s="2"/>
      <c r="B262" s="1"/>
      <c r="C262" s="1"/>
      <c r="D262" s="1"/>
      <c r="E262" s="1"/>
      <c r="F262" s="1"/>
      <c r="G262" s="1"/>
      <c r="H262" s="139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>
      <c r="A263" s="2"/>
      <c r="B263" s="1"/>
      <c r="C263" s="1"/>
      <c r="D263" s="1"/>
      <c r="E263" s="1"/>
      <c r="F263" s="1"/>
      <c r="G263" s="1"/>
      <c r="H263" s="139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>
      <c r="A264" s="2"/>
      <c r="B264" s="1"/>
      <c r="C264" s="1"/>
      <c r="D264" s="1"/>
      <c r="E264" s="1"/>
      <c r="F264" s="1"/>
      <c r="G264" s="1"/>
      <c r="H264" s="139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>
      <c r="A265" s="2"/>
      <c r="B265" s="1"/>
      <c r="C265" s="1"/>
      <c r="D265" s="1"/>
      <c r="E265" s="1"/>
      <c r="F265" s="1"/>
      <c r="G265" s="1"/>
      <c r="H265" s="139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>
      <c r="A266" s="2"/>
      <c r="B266" s="1"/>
      <c r="C266" s="1"/>
      <c r="D266" s="1"/>
      <c r="E266" s="1"/>
      <c r="F266" s="1"/>
      <c r="G266" s="1"/>
      <c r="H266" s="139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>
      <c r="A267" s="2"/>
      <c r="B267" s="1"/>
      <c r="C267" s="1"/>
      <c r="D267" s="1"/>
      <c r="E267" s="1"/>
      <c r="F267" s="1"/>
      <c r="G267" s="1"/>
      <c r="H267" s="139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>
      <c r="A268" s="2"/>
      <c r="B268" s="1"/>
      <c r="C268" s="1"/>
      <c r="D268" s="1"/>
      <c r="E268" s="1"/>
      <c r="F268" s="1"/>
      <c r="G268" s="1"/>
      <c r="H268" s="139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>
      <c r="A269" s="2"/>
      <c r="B269" s="1"/>
      <c r="C269" s="1"/>
      <c r="D269" s="1"/>
      <c r="E269" s="1"/>
      <c r="F269" s="1"/>
      <c r="G269" s="1"/>
      <c r="H269" s="139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>
      <c r="A270" s="2"/>
      <c r="B270" s="1"/>
      <c r="C270" s="1"/>
      <c r="D270" s="1"/>
      <c r="E270" s="1"/>
      <c r="F270" s="1"/>
      <c r="G270" s="1"/>
      <c r="H270" s="139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>
      <c r="A271" s="2"/>
      <c r="B271" s="1"/>
      <c r="C271" s="1"/>
      <c r="D271" s="1"/>
      <c r="E271" s="1"/>
      <c r="F271" s="1"/>
      <c r="G271" s="1"/>
      <c r="H271" s="139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>
      <c r="A272" s="2"/>
      <c r="B272" s="1"/>
      <c r="C272" s="1"/>
      <c r="D272" s="1"/>
      <c r="E272" s="1"/>
      <c r="F272" s="1"/>
      <c r="G272" s="1"/>
      <c r="H272" s="139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>
      <c r="A273" s="2"/>
      <c r="B273" s="1"/>
      <c r="C273" s="1"/>
      <c r="D273" s="1"/>
      <c r="E273" s="1"/>
      <c r="F273" s="1"/>
      <c r="G273" s="1"/>
      <c r="H273" s="139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>
      <c r="A274" s="2"/>
      <c r="B274" s="1"/>
      <c r="C274" s="1"/>
      <c r="D274" s="1"/>
      <c r="E274" s="1"/>
      <c r="F274" s="1"/>
      <c r="G274" s="1"/>
      <c r="H274" s="139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>
      <c r="A275" s="2"/>
      <c r="B275" s="1"/>
      <c r="C275" s="1"/>
      <c r="D275" s="1"/>
      <c r="E275" s="1"/>
      <c r="F275" s="1"/>
      <c r="G275" s="1"/>
      <c r="H275" s="139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>
      <c r="A276" s="2"/>
      <c r="B276" s="1"/>
      <c r="C276" s="1"/>
      <c r="D276" s="1"/>
      <c r="E276" s="1"/>
      <c r="F276" s="1"/>
      <c r="G276" s="1"/>
      <c r="H276" s="139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>
      <c r="A277" s="2"/>
      <c r="B277" s="1"/>
      <c r="C277" s="1"/>
      <c r="D277" s="1"/>
      <c r="E277" s="1"/>
      <c r="F277" s="1"/>
      <c r="G277" s="1"/>
      <c r="H277" s="139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>
      <c r="A278" s="2"/>
      <c r="B278" s="1"/>
      <c r="C278" s="1"/>
      <c r="D278" s="1"/>
      <c r="E278" s="1"/>
      <c r="F278" s="1"/>
      <c r="G278" s="1"/>
      <c r="H278" s="139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>
      <c r="A279" s="2"/>
      <c r="B279" s="1"/>
      <c r="C279" s="1"/>
      <c r="D279" s="1"/>
      <c r="E279" s="1"/>
      <c r="F279" s="1"/>
      <c r="G279" s="1"/>
      <c r="H279" s="139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>
      <c r="A280" s="2"/>
      <c r="B280" s="1"/>
      <c r="C280" s="1"/>
      <c r="D280" s="1"/>
      <c r="E280" s="1"/>
      <c r="F280" s="1"/>
      <c r="G280" s="1"/>
      <c r="H280" s="139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>
      <c r="A281" s="2"/>
      <c r="B281" s="1"/>
      <c r="C281" s="1"/>
      <c r="D281" s="1"/>
      <c r="E281" s="1"/>
      <c r="F281" s="1"/>
      <c r="G281" s="1"/>
      <c r="H281" s="139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>
      <c r="A282" s="2"/>
      <c r="B282" s="1"/>
      <c r="C282" s="1"/>
      <c r="D282" s="1"/>
      <c r="E282" s="1"/>
      <c r="F282" s="1"/>
      <c r="G282" s="1"/>
      <c r="H282" s="139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>
      <c r="A283" s="2"/>
      <c r="B283" s="1"/>
      <c r="C283" s="1"/>
      <c r="D283" s="1"/>
      <c r="E283" s="1"/>
      <c r="F283" s="1"/>
      <c r="G283" s="1"/>
      <c r="H283" s="139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>
      <c r="A284" s="2"/>
      <c r="B284" s="1"/>
      <c r="C284" s="1"/>
      <c r="D284" s="1"/>
      <c r="E284" s="1"/>
      <c r="F284" s="1"/>
      <c r="G284" s="1"/>
      <c r="H284" s="139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>
      <c r="A285" s="2"/>
      <c r="B285" s="1"/>
      <c r="C285" s="1"/>
      <c r="D285" s="1"/>
      <c r="E285" s="1"/>
      <c r="F285" s="1"/>
      <c r="G285" s="1"/>
      <c r="H285" s="139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>
      <c r="A286" s="2"/>
      <c r="B286" s="1"/>
      <c r="C286" s="1"/>
      <c r="D286" s="1"/>
      <c r="E286" s="1"/>
      <c r="F286" s="1"/>
      <c r="G286" s="1"/>
      <c r="H286" s="139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>
      <c r="A287" s="2"/>
      <c r="B287" s="1"/>
      <c r="C287" s="1"/>
      <c r="D287" s="1"/>
      <c r="E287" s="1"/>
      <c r="F287" s="1"/>
      <c r="G287" s="1"/>
      <c r="H287" s="139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>
      <c r="A288" s="2"/>
      <c r="B288" s="1"/>
      <c r="C288" s="1"/>
      <c r="D288" s="1"/>
      <c r="E288" s="1"/>
      <c r="F288" s="1"/>
      <c r="G288" s="1"/>
      <c r="H288" s="139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>
      <c r="A289" s="2"/>
      <c r="B289" s="1"/>
      <c r="C289" s="1"/>
      <c r="D289" s="1"/>
      <c r="E289" s="1"/>
      <c r="F289" s="1"/>
      <c r="G289" s="1"/>
      <c r="H289" s="139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>
      <c r="A290" s="2"/>
      <c r="B290" s="1"/>
      <c r="C290" s="1"/>
      <c r="D290" s="1"/>
      <c r="E290" s="1"/>
      <c r="F290" s="1"/>
      <c r="G290" s="1"/>
      <c r="H290" s="139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>
      <c r="A291" s="2"/>
      <c r="B291" s="1"/>
      <c r="C291" s="1"/>
      <c r="D291" s="1"/>
      <c r="E291" s="1"/>
      <c r="F291" s="1"/>
      <c r="G291" s="1"/>
      <c r="H291" s="139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>
      <c r="A292" s="2"/>
      <c r="B292" s="1"/>
      <c r="C292" s="1"/>
      <c r="D292" s="1"/>
      <c r="E292" s="1"/>
      <c r="F292" s="1"/>
      <c r="G292" s="1"/>
      <c r="H292" s="139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>
      <c r="A293" s="2"/>
      <c r="B293" s="1"/>
      <c r="C293" s="1"/>
      <c r="D293" s="1"/>
      <c r="E293" s="1"/>
      <c r="F293" s="1"/>
      <c r="G293" s="1"/>
      <c r="H293" s="139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>
      <c r="A294" s="2"/>
      <c r="B294" s="1"/>
      <c r="C294" s="1"/>
      <c r="D294" s="1"/>
      <c r="E294" s="1"/>
      <c r="F294" s="1"/>
      <c r="G294" s="1"/>
      <c r="H294" s="139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>
      <c r="A295" s="2"/>
      <c r="B295" s="1"/>
      <c r="C295" s="1"/>
      <c r="D295" s="1"/>
      <c r="E295" s="1"/>
      <c r="F295" s="1"/>
      <c r="G295" s="1"/>
      <c r="H295" s="139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>
      <c r="A296" s="2"/>
      <c r="B296" s="1"/>
      <c r="C296" s="1"/>
      <c r="D296" s="1"/>
      <c r="E296" s="1"/>
      <c r="F296" s="1"/>
      <c r="G296" s="1"/>
      <c r="H296" s="139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>
      <c r="A297" s="2"/>
      <c r="B297" s="1"/>
      <c r="C297" s="1"/>
      <c r="D297" s="1"/>
      <c r="E297" s="1"/>
      <c r="F297" s="1"/>
      <c r="G297" s="1"/>
      <c r="H297" s="139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>
      <c r="A298" s="2"/>
      <c r="B298" s="1"/>
      <c r="C298" s="1"/>
      <c r="D298" s="1"/>
      <c r="E298" s="1"/>
      <c r="F298" s="1"/>
      <c r="G298" s="1"/>
      <c r="H298" s="139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>
      <c r="A299" s="2"/>
      <c r="B299" s="1"/>
      <c r="C299" s="1"/>
      <c r="D299" s="1"/>
      <c r="E299" s="1"/>
      <c r="F299" s="1"/>
      <c r="G299" s="1"/>
      <c r="H299" s="139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>
      <c r="A300" s="2"/>
      <c r="B300" s="1"/>
      <c r="C300" s="1"/>
      <c r="D300" s="1"/>
      <c r="E300" s="1"/>
      <c r="F300" s="1"/>
      <c r="G300" s="1"/>
      <c r="H300" s="139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>
      <c r="A301" s="2"/>
      <c r="B301" s="1"/>
      <c r="C301" s="1"/>
      <c r="D301" s="1"/>
      <c r="E301" s="1"/>
      <c r="F301" s="1"/>
      <c r="G301" s="1"/>
      <c r="H301" s="139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>
      <c r="A302" s="2"/>
      <c r="B302" s="1"/>
      <c r="C302" s="1"/>
      <c r="D302" s="1"/>
      <c r="E302" s="1"/>
      <c r="F302" s="1"/>
      <c r="G302" s="1"/>
      <c r="H302" s="139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>
      <c r="A303" s="2"/>
      <c r="B303" s="1"/>
      <c r="C303" s="1"/>
      <c r="D303" s="1"/>
      <c r="E303" s="1"/>
      <c r="F303" s="1"/>
      <c r="G303" s="1"/>
      <c r="H303" s="139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>
      <c r="A304" s="2"/>
      <c r="B304" s="1"/>
      <c r="C304" s="1"/>
      <c r="D304" s="1"/>
      <c r="E304" s="1"/>
      <c r="F304" s="1"/>
      <c r="G304" s="1"/>
      <c r="H304" s="139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>
      <c r="A305" s="2"/>
      <c r="B305" s="1"/>
      <c r="C305" s="1"/>
      <c r="D305" s="1"/>
      <c r="E305" s="1"/>
      <c r="F305" s="1"/>
      <c r="G305" s="1"/>
      <c r="H305" s="139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>
      <c r="A306" s="2"/>
      <c r="B306" s="1"/>
      <c r="C306" s="1"/>
      <c r="D306" s="1"/>
      <c r="E306" s="1"/>
      <c r="F306" s="1"/>
      <c r="G306" s="1"/>
      <c r="H306" s="139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>
      <c r="A307" s="2"/>
      <c r="B307" s="1"/>
      <c r="C307" s="1"/>
      <c r="D307" s="1"/>
      <c r="E307" s="1"/>
      <c r="F307" s="1"/>
      <c r="G307" s="1"/>
      <c r="H307" s="139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>
      <c r="A308" s="2"/>
      <c r="B308" s="1"/>
      <c r="C308" s="1"/>
      <c r="D308" s="1"/>
      <c r="E308" s="1"/>
      <c r="F308" s="1"/>
      <c r="G308" s="1"/>
      <c r="H308" s="139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>
      <c r="A309" s="2"/>
      <c r="B309" s="1"/>
      <c r="C309" s="1"/>
      <c r="D309" s="1"/>
      <c r="E309" s="1"/>
      <c r="F309" s="1"/>
      <c r="G309" s="1"/>
      <c r="H309" s="139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>
      <c r="A310" s="2"/>
      <c r="B310" s="1"/>
      <c r="C310" s="1"/>
      <c r="D310" s="1"/>
      <c r="E310" s="1"/>
      <c r="F310" s="1"/>
      <c r="G310" s="1"/>
      <c r="H310" s="139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>
      <c r="A311" s="2"/>
      <c r="B311" s="1"/>
      <c r="C311" s="1"/>
      <c r="D311" s="1"/>
      <c r="E311" s="1"/>
      <c r="F311" s="1"/>
      <c r="G311" s="1"/>
      <c r="H311" s="139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>
      <c r="A312" s="2"/>
      <c r="B312" s="1"/>
      <c r="C312" s="1"/>
      <c r="D312" s="1"/>
      <c r="E312" s="1"/>
      <c r="F312" s="1"/>
      <c r="G312" s="1"/>
      <c r="H312" s="139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>
      <c r="A313" s="2"/>
      <c r="B313" s="1"/>
      <c r="C313" s="1"/>
      <c r="D313" s="1"/>
      <c r="E313" s="1"/>
      <c r="F313" s="1"/>
      <c r="G313" s="1"/>
      <c r="H313" s="139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>
      <c r="A314" s="2"/>
      <c r="B314" s="1"/>
      <c r="C314" s="1"/>
      <c r="D314" s="1"/>
      <c r="E314" s="1"/>
      <c r="F314" s="1"/>
      <c r="G314" s="1"/>
      <c r="H314" s="139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>
      <c r="A315" s="2"/>
      <c r="B315" s="1"/>
      <c r="C315" s="1"/>
      <c r="D315" s="1"/>
      <c r="E315" s="1"/>
      <c r="F315" s="1"/>
      <c r="G315" s="1"/>
      <c r="H315" s="139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>
      <c r="A316" s="2"/>
      <c r="B316" s="1"/>
      <c r="C316" s="1"/>
      <c r="D316" s="1"/>
      <c r="E316" s="1"/>
      <c r="F316" s="1"/>
      <c r="G316" s="1"/>
      <c r="H316" s="139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>
      <c r="A317" s="2"/>
      <c r="B317" s="1"/>
      <c r="C317" s="1"/>
      <c r="D317" s="1"/>
      <c r="E317" s="1"/>
      <c r="F317" s="1"/>
      <c r="G317" s="1"/>
      <c r="H317" s="139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>
      <c r="A318" s="2"/>
      <c r="B318" s="1"/>
      <c r="C318" s="1"/>
      <c r="D318" s="1"/>
      <c r="E318" s="1"/>
      <c r="F318" s="1"/>
      <c r="G318" s="1"/>
      <c r="H318" s="139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>
      <c r="A319" s="2"/>
      <c r="B319" s="1"/>
      <c r="C319" s="1"/>
      <c r="D319" s="1"/>
      <c r="E319" s="1"/>
      <c r="F319" s="1"/>
      <c r="G319" s="1"/>
      <c r="H319" s="139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>
      <c r="A320" s="2"/>
      <c r="B320" s="1"/>
      <c r="C320" s="1"/>
      <c r="D320" s="1"/>
      <c r="E320" s="1"/>
      <c r="F320" s="1"/>
      <c r="G320" s="1"/>
      <c r="H320" s="139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>
      <c r="A321" s="2"/>
      <c r="B321" s="1"/>
      <c r="C321" s="1"/>
      <c r="D321" s="1"/>
      <c r="E321" s="1"/>
      <c r="F321" s="1"/>
      <c r="G321" s="1"/>
      <c r="H321" s="139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>
      <c r="A322" s="2"/>
      <c r="B322" s="1"/>
      <c r="C322" s="1"/>
      <c r="D322" s="1"/>
      <c r="E322" s="1"/>
      <c r="F322" s="1"/>
      <c r="G322" s="1"/>
      <c r="H322" s="139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>
      <c r="A323" s="2"/>
      <c r="B323" s="1"/>
      <c r="C323" s="1"/>
      <c r="D323" s="1"/>
      <c r="E323" s="1"/>
      <c r="F323" s="1"/>
      <c r="G323" s="1"/>
      <c r="H323" s="139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>
      <c r="A324" s="2"/>
      <c r="B324" s="1"/>
      <c r="C324" s="1"/>
      <c r="D324" s="1"/>
      <c r="E324" s="1"/>
      <c r="F324" s="1"/>
      <c r="G324" s="1"/>
      <c r="H324" s="139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>
      <c r="A325" s="2"/>
      <c r="B325" s="1"/>
      <c r="C325" s="1"/>
      <c r="D325" s="1"/>
      <c r="E325" s="1"/>
      <c r="F325" s="1"/>
      <c r="G325" s="1"/>
      <c r="H325" s="139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>
      <c r="A326" s="2"/>
      <c r="B326" s="1"/>
      <c r="C326" s="1"/>
      <c r="D326" s="1"/>
      <c r="E326" s="1"/>
      <c r="F326" s="1"/>
      <c r="G326" s="1"/>
      <c r="H326" s="139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>
      <c r="A327" s="2"/>
      <c r="B327" s="1"/>
      <c r="C327" s="1"/>
      <c r="D327" s="1"/>
      <c r="E327" s="1"/>
      <c r="F327" s="1"/>
      <c r="G327" s="1"/>
      <c r="H327" s="139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>
      <c r="A328" s="2"/>
      <c r="B328" s="1"/>
      <c r="C328" s="1"/>
      <c r="D328" s="1"/>
      <c r="E328" s="1"/>
      <c r="F328" s="1"/>
      <c r="G328" s="1"/>
      <c r="H328" s="139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>
      <c r="A329" s="2"/>
      <c r="B329" s="1"/>
      <c r="C329" s="1"/>
      <c r="D329" s="1"/>
      <c r="E329" s="1"/>
      <c r="F329" s="1"/>
      <c r="G329" s="1"/>
      <c r="H329" s="139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>
      <c r="A330" s="2"/>
      <c r="B330" s="1"/>
      <c r="C330" s="1"/>
      <c r="D330" s="1"/>
      <c r="E330" s="1"/>
      <c r="F330" s="1"/>
      <c r="G330" s="1"/>
      <c r="H330" s="139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>
      <c r="A331" s="2"/>
      <c r="B331" s="1"/>
      <c r="C331" s="1"/>
      <c r="D331" s="1"/>
      <c r="E331" s="1"/>
      <c r="F331" s="1"/>
      <c r="G331" s="1"/>
      <c r="H331" s="139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>
      <c r="A332" s="2"/>
      <c r="B332" s="1"/>
      <c r="C332" s="1"/>
      <c r="D332" s="1"/>
      <c r="E332" s="1"/>
      <c r="F332" s="1"/>
      <c r="G332" s="1"/>
      <c r="H332" s="139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>
      <c r="A333" s="2"/>
      <c r="B333" s="1"/>
      <c r="C333" s="1"/>
      <c r="D333" s="1"/>
      <c r="E333" s="1"/>
      <c r="F333" s="1"/>
      <c r="G333" s="1"/>
      <c r="H333" s="139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>
      <c r="A334" s="2"/>
      <c r="B334" s="1"/>
      <c r="C334" s="1"/>
      <c r="D334" s="1"/>
      <c r="E334" s="1"/>
      <c r="F334" s="1"/>
      <c r="G334" s="1"/>
      <c r="H334" s="139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>
      <c r="A335" s="2"/>
      <c r="B335" s="1"/>
      <c r="C335" s="1"/>
      <c r="D335" s="1"/>
      <c r="E335" s="1"/>
      <c r="F335" s="1"/>
      <c r="G335" s="1"/>
      <c r="H335" s="139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>
      <c r="A336" s="2"/>
      <c r="B336" s="1"/>
      <c r="C336" s="1"/>
      <c r="D336" s="1"/>
      <c r="E336" s="1"/>
      <c r="F336" s="1"/>
      <c r="G336" s="1"/>
      <c r="H336" s="139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>
      <c r="A337" s="2"/>
      <c r="B337" s="1"/>
      <c r="C337" s="1"/>
      <c r="D337" s="1"/>
      <c r="E337" s="1"/>
      <c r="F337" s="1"/>
      <c r="G337" s="1"/>
      <c r="H337" s="139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>
      <c r="A338" s="2"/>
      <c r="B338" s="1"/>
      <c r="C338" s="1"/>
      <c r="D338" s="1"/>
      <c r="E338" s="1"/>
      <c r="F338" s="1"/>
      <c r="G338" s="1"/>
      <c r="H338" s="139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>
      <c r="A339" s="2"/>
      <c r="B339" s="1"/>
      <c r="C339" s="1"/>
      <c r="D339" s="1"/>
      <c r="E339" s="1"/>
      <c r="F339" s="1"/>
      <c r="G339" s="1"/>
      <c r="H339" s="139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>
      <c r="A340" s="2"/>
      <c r="B340" s="1"/>
      <c r="C340" s="1"/>
      <c r="D340" s="1"/>
      <c r="E340" s="1"/>
      <c r="F340" s="1"/>
      <c r="G340" s="1"/>
      <c r="H340" s="139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>
      <c r="A341" s="2"/>
      <c r="B341" s="1"/>
      <c r="C341" s="1"/>
      <c r="D341" s="1"/>
      <c r="E341" s="1"/>
      <c r="F341" s="1"/>
      <c r="G341" s="1"/>
      <c r="H341" s="139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>
      <c r="A342" s="2"/>
      <c r="B342" s="1"/>
      <c r="C342" s="1"/>
      <c r="D342" s="1"/>
      <c r="E342" s="1"/>
      <c r="F342" s="1"/>
      <c r="G342" s="1"/>
      <c r="H342" s="139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>
      <c r="A343" s="2"/>
      <c r="B343" s="1"/>
      <c r="C343" s="1"/>
      <c r="D343" s="1"/>
      <c r="E343" s="1"/>
      <c r="F343" s="1"/>
      <c r="G343" s="1"/>
      <c r="H343" s="139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>
      <c r="A344" s="2"/>
      <c r="B344" s="1"/>
      <c r="C344" s="1"/>
      <c r="D344" s="1"/>
      <c r="E344" s="1"/>
      <c r="F344" s="1"/>
      <c r="G344" s="1"/>
      <c r="H344" s="139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>
      <c r="A345" s="2"/>
      <c r="B345" s="1"/>
      <c r="C345" s="1"/>
      <c r="D345" s="1"/>
      <c r="E345" s="1"/>
      <c r="F345" s="1"/>
      <c r="G345" s="1"/>
      <c r="H345" s="139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>
      <c r="A346" s="2"/>
      <c r="B346" s="1"/>
      <c r="C346" s="1"/>
      <c r="D346" s="1"/>
      <c r="E346" s="1"/>
      <c r="F346" s="1"/>
      <c r="G346" s="1"/>
      <c r="H346" s="139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>
      <c r="A347" s="2"/>
      <c r="B347" s="1"/>
      <c r="C347" s="1"/>
      <c r="D347" s="1"/>
      <c r="E347" s="1"/>
      <c r="F347" s="1"/>
      <c r="G347" s="1"/>
      <c r="H347" s="139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>
      <c r="A348" s="2"/>
      <c r="B348" s="1"/>
      <c r="C348" s="1"/>
      <c r="D348" s="1"/>
      <c r="E348" s="1"/>
      <c r="F348" s="1"/>
      <c r="G348" s="1"/>
      <c r="H348" s="139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>
      <c r="A349" s="2"/>
      <c r="B349" s="1"/>
      <c r="C349" s="1"/>
      <c r="D349" s="1"/>
      <c r="E349" s="1"/>
      <c r="F349" s="1"/>
      <c r="G349" s="1"/>
      <c r="H349" s="139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>
      <c r="A350" s="2"/>
      <c r="B350" s="1"/>
      <c r="C350" s="1"/>
      <c r="D350" s="1"/>
      <c r="E350" s="1"/>
      <c r="F350" s="1"/>
      <c r="G350" s="1"/>
      <c r="H350" s="139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>
      <c r="A351" s="2"/>
      <c r="B351" s="1"/>
      <c r="C351" s="1"/>
      <c r="D351" s="1"/>
      <c r="E351" s="1"/>
      <c r="F351" s="1"/>
      <c r="G351" s="1"/>
      <c r="H351" s="139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>
      <c r="A352" s="2"/>
      <c r="B352" s="1"/>
      <c r="C352" s="1"/>
      <c r="D352" s="1"/>
      <c r="E352" s="1"/>
      <c r="F352" s="1"/>
      <c r="G352" s="1"/>
      <c r="H352" s="139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>
      <c r="A353" s="2"/>
      <c r="B353" s="1"/>
      <c r="C353" s="1"/>
      <c r="D353" s="1"/>
      <c r="E353" s="1"/>
      <c r="F353" s="1"/>
      <c r="G353" s="1"/>
      <c r="H353" s="139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>
      <c r="A354" s="2"/>
      <c r="B354" s="1"/>
      <c r="C354" s="1"/>
      <c r="D354" s="1"/>
      <c r="E354" s="1"/>
      <c r="F354" s="1"/>
      <c r="G354" s="1"/>
      <c r="H354" s="139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>
      <c r="A355" s="2"/>
      <c r="B355" s="1"/>
      <c r="C355" s="1"/>
      <c r="D355" s="1"/>
      <c r="E355" s="1"/>
      <c r="F355" s="1"/>
      <c r="G355" s="1"/>
      <c r="H355" s="139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>
      <c r="A356" s="2"/>
      <c r="B356" s="1"/>
      <c r="C356" s="1"/>
      <c r="D356" s="1"/>
      <c r="E356" s="1"/>
      <c r="F356" s="1"/>
      <c r="G356" s="1"/>
      <c r="H356" s="139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>
      <c r="A357" s="2"/>
      <c r="B357" s="1"/>
      <c r="C357" s="1"/>
      <c r="D357" s="1"/>
      <c r="E357" s="1"/>
      <c r="F357" s="1"/>
      <c r="G357" s="1"/>
      <c r="H357" s="139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>
      <c r="A358" s="2"/>
      <c r="B358" s="1"/>
      <c r="C358" s="1"/>
      <c r="D358" s="1"/>
      <c r="E358" s="1"/>
      <c r="F358" s="1"/>
      <c r="G358" s="1"/>
      <c r="H358" s="139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>
      <c r="A359" s="2"/>
      <c r="B359" s="1"/>
      <c r="C359" s="1"/>
      <c r="D359" s="1"/>
      <c r="E359" s="1"/>
      <c r="F359" s="1"/>
      <c r="G359" s="1"/>
      <c r="H359" s="139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>
      <c r="A360" s="2"/>
      <c r="B360" s="1"/>
      <c r="C360" s="1"/>
      <c r="D360" s="1"/>
      <c r="E360" s="1"/>
      <c r="F360" s="1"/>
      <c r="G360" s="1"/>
      <c r="H360" s="139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>
      <c r="A361" s="2"/>
      <c r="B361" s="1"/>
      <c r="C361" s="1"/>
      <c r="D361" s="1"/>
      <c r="E361" s="1"/>
      <c r="F361" s="1"/>
      <c r="G361" s="1"/>
      <c r="H361" s="139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>
      <c r="A362" s="2"/>
      <c r="B362" s="1"/>
      <c r="C362" s="1"/>
      <c r="D362" s="1"/>
      <c r="E362" s="1"/>
      <c r="F362" s="1"/>
      <c r="G362" s="1"/>
      <c r="H362" s="139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>
      <c r="A363" s="2"/>
      <c r="B363" s="1"/>
      <c r="C363" s="1"/>
      <c r="D363" s="1"/>
      <c r="E363" s="1"/>
      <c r="F363" s="1"/>
      <c r="G363" s="1"/>
      <c r="H363" s="139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>
      <c r="A364" s="2"/>
      <c r="B364" s="1"/>
      <c r="C364" s="1"/>
      <c r="D364" s="1"/>
      <c r="E364" s="1"/>
      <c r="F364" s="1"/>
      <c r="G364" s="1"/>
      <c r="H364" s="139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>
      <c r="A365" s="2"/>
      <c r="B365" s="1"/>
      <c r="C365" s="1"/>
      <c r="D365" s="1"/>
      <c r="E365" s="1"/>
      <c r="F365" s="1"/>
      <c r="G365" s="1"/>
      <c r="H365" s="139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>
      <c r="A366" s="2"/>
      <c r="B366" s="1"/>
      <c r="C366" s="1"/>
      <c r="D366" s="1"/>
      <c r="E366" s="1"/>
      <c r="F366" s="1"/>
      <c r="G366" s="1"/>
      <c r="H366" s="139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>
      <c r="A367" s="2"/>
      <c r="B367" s="1"/>
      <c r="C367" s="1"/>
      <c r="D367" s="1"/>
      <c r="E367" s="1"/>
      <c r="F367" s="1"/>
      <c r="G367" s="1"/>
      <c r="H367" s="139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>
      <c r="A368" s="2"/>
      <c r="B368" s="1"/>
      <c r="C368" s="1"/>
      <c r="D368" s="1"/>
      <c r="E368" s="1"/>
      <c r="F368" s="1"/>
      <c r="G368" s="1"/>
      <c r="H368" s="139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>
      <c r="A369" s="2"/>
      <c r="B369" s="1"/>
      <c r="C369" s="1"/>
      <c r="D369" s="1"/>
      <c r="E369" s="1"/>
      <c r="F369" s="1"/>
      <c r="G369" s="1"/>
      <c r="H369" s="139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>
      <c r="A370" s="2"/>
      <c r="B370" s="1"/>
      <c r="C370" s="1"/>
      <c r="D370" s="1"/>
      <c r="E370" s="1"/>
      <c r="F370" s="1"/>
      <c r="G370" s="1"/>
      <c r="H370" s="139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>
      <c r="A371" s="2"/>
      <c r="B371" s="1"/>
      <c r="C371" s="1"/>
      <c r="D371" s="1"/>
      <c r="E371" s="1"/>
      <c r="F371" s="1"/>
      <c r="G371" s="1"/>
      <c r="H371" s="139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>
      <c r="A372" s="2"/>
      <c r="B372" s="1"/>
      <c r="C372" s="1"/>
      <c r="D372" s="1"/>
      <c r="E372" s="1"/>
      <c r="F372" s="1"/>
      <c r="G372" s="1"/>
      <c r="H372" s="139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>
      <c r="A373" s="2"/>
      <c r="B373" s="1"/>
      <c r="C373" s="1"/>
      <c r="D373" s="1"/>
      <c r="E373" s="1"/>
      <c r="F373" s="1"/>
      <c r="G373" s="1"/>
      <c r="H373" s="139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>
      <c r="A374" s="2"/>
      <c r="B374" s="1"/>
      <c r="C374" s="1"/>
      <c r="D374" s="1"/>
      <c r="E374" s="1"/>
      <c r="F374" s="1"/>
      <c r="G374" s="1"/>
      <c r="H374" s="139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>
      <c r="A375" s="2"/>
      <c r="B375" s="1"/>
      <c r="C375" s="1"/>
      <c r="D375" s="1"/>
      <c r="E375" s="1"/>
      <c r="F375" s="1"/>
      <c r="G375" s="1"/>
      <c r="H375" s="139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>
      <c r="A376" s="2"/>
      <c r="B376" s="1"/>
      <c r="C376" s="1"/>
      <c r="D376" s="1"/>
      <c r="E376" s="1"/>
      <c r="F376" s="1"/>
      <c r="G376" s="1"/>
      <c r="H376" s="139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>
      <c r="A377" s="2"/>
      <c r="B377" s="1"/>
      <c r="C377" s="1"/>
      <c r="D377" s="1"/>
      <c r="E377" s="1"/>
      <c r="F377" s="1"/>
      <c r="G377" s="1"/>
      <c r="H377" s="139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>
      <c r="A378" s="2"/>
      <c r="B378" s="1"/>
      <c r="C378" s="1"/>
      <c r="D378" s="1"/>
      <c r="E378" s="1"/>
      <c r="F378" s="1"/>
      <c r="G378" s="1"/>
      <c r="H378" s="139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>
      <c r="A379" s="2"/>
      <c r="B379" s="1"/>
      <c r="C379" s="1"/>
      <c r="D379" s="1"/>
      <c r="E379" s="1"/>
      <c r="F379" s="1"/>
      <c r="G379" s="1"/>
      <c r="H379" s="139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>
      <c r="A380" s="2"/>
      <c r="B380" s="1"/>
      <c r="C380" s="1"/>
      <c r="D380" s="1"/>
      <c r="E380" s="1"/>
      <c r="F380" s="1"/>
      <c r="G380" s="1"/>
      <c r="H380" s="139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>
      <c r="A381" s="2"/>
      <c r="B381" s="1"/>
      <c r="C381" s="1"/>
      <c r="D381" s="1"/>
      <c r="E381" s="1"/>
      <c r="F381" s="1"/>
      <c r="G381" s="1"/>
      <c r="H381" s="139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>
      <c r="A382" s="2"/>
      <c r="B382" s="1"/>
      <c r="C382" s="1"/>
      <c r="D382" s="1"/>
      <c r="E382" s="1"/>
      <c r="F382" s="1"/>
      <c r="G382" s="1"/>
      <c r="H382" s="139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>
      <c r="A383" s="2"/>
      <c r="B383" s="1"/>
      <c r="C383" s="1"/>
      <c r="D383" s="1"/>
      <c r="E383" s="1"/>
      <c r="F383" s="1"/>
      <c r="G383" s="1"/>
      <c r="H383" s="139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>
      <c r="A384" s="2"/>
      <c r="B384" s="1"/>
      <c r="C384" s="1"/>
      <c r="D384" s="1"/>
      <c r="E384" s="1"/>
      <c r="F384" s="1"/>
      <c r="G384" s="1"/>
      <c r="H384" s="139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>
      <c r="A385" s="2"/>
      <c r="B385" s="1"/>
      <c r="C385" s="1"/>
      <c r="D385" s="1"/>
      <c r="E385" s="1"/>
      <c r="F385" s="1"/>
      <c r="G385" s="1"/>
      <c r="H385" s="139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>
      <c r="A386" s="2"/>
      <c r="B386" s="1"/>
      <c r="C386" s="1"/>
      <c r="D386" s="1"/>
      <c r="E386" s="1"/>
      <c r="F386" s="1"/>
      <c r="G386" s="1"/>
      <c r="H386" s="139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>
      <c r="A387" s="2"/>
      <c r="B387" s="1"/>
      <c r="C387" s="1"/>
      <c r="D387" s="1"/>
      <c r="E387" s="1"/>
      <c r="F387" s="1"/>
      <c r="G387" s="1"/>
      <c r="H387" s="139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>
      <c r="A388" s="2"/>
      <c r="B388" s="1"/>
      <c r="C388" s="1"/>
      <c r="D388" s="1"/>
      <c r="E388" s="1"/>
      <c r="F388" s="1"/>
      <c r="G388" s="1"/>
      <c r="H388" s="139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>
      <c r="A389" s="2"/>
      <c r="B389" s="1"/>
      <c r="C389" s="1"/>
      <c r="D389" s="1"/>
      <c r="E389" s="1"/>
      <c r="F389" s="1"/>
      <c r="G389" s="1"/>
      <c r="H389" s="139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>
      <c r="A390" s="2"/>
      <c r="B390" s="1"/>
      <c r="C390" s="1"/>
      <c r="D390" s="1"/>
      <c r="E390" s="1"/>
      <c r="F390" s="1"/>
      <c r="G390" s="1"/>
      <c r="H390" s="139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>
      <c r="A391" s="2"/>
      <c r="B391" s="1"/>
      <c r="C391" s="1"/>
      <c r="D391" s="1"/>
      <c r="E391" s="1"/>
      <c r="F391" s="1"/>
      <c r="G391" s="1"/>
      <c r="H391" s="139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>
      <c r="A392" s="2"/>
      <c r="B392" s="1"/>
      <c r="C392" s="1"/>
      <c r="D392" s="1"/>
      <c r="E392" s="1"/>
      <c r="F392" s="1"/>
      <c r="G392" s="1"/>
      <c r="H392" s="139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>
      <c r="A393" s="2"/>
      <c r="B393" s="1"/>
      <c r="C393" s="1"/>
      <c r="D393" s="1"/>
      <c r="E393" s="1"/>
      <c r="F393" s="1"/>
      <c r="G393" s="1"/>
      <c r="H393" s="139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>
      <c r="A394" s="2"/>
      <c r="B394" s="1"/>
      <c r="C394" s="1"/>
      <c r="D394" s="1"/>
      <c r="E394" s="1"/>
      <c r="F394" s="1"/>
      <c r="G394" s="1"/>
      <c r="H394" s="139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>
      <c r="A395" s="2"/>
      <c r="B395" s="1"/>
      <c r="C395" s="1"/>
      <c r="D395" s="1"/>
      <c r="E395" s="1"/>
      <c r="F395" s="1"/>
      <c r="G395" s="1"/>
      <c r="H395" s="139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>
      <c r="A396" s="2"/>
      <c r="B396" s="1"/>
      <c r="C396" s="1"/>
      <c r="D396" s="1"/>
      <c r="E396" s="1"/>
      <c r="F396" s="1"/>
      <c r="G396" s="1"/>
      <c r="H396" s="139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>
      <c r="A397" s="2"/>
      <c r="B397" s="1"/>
      <c r="C397" s="1"/>
      <c r="D397" s="1"/>
      <c r="E397" s="1"/>
      <c r="F397" s="1"/>
      <c r="G397" s="1"/>
      <c r="H397" s="139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>
      <c r="A398" s="2"/>
      <c r="B398" s="1"/>
      <c r="C398" s="1"/>
      <c r="D398" s="1"/>
      <c r="E398" s="1"/>
      <c r="F398" s="1"/>
      <c r="G398" s="1"/>
      <c r="H398" s="139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>
      <c r="A399" s="2"/>
      <c r="B399" s="1"/>
      <c r="C399" s="1"/>
      <c r="D399" s="1"/>
      <c r="E399" s="1"/>
      <c r="F399" s="1"/>
      <c r="G399" s="1"/>
      <c r="H399" s="139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>
      <c r="A400" s="2"/>
      <c r="B400" s="1"/>
      <c r="C400" s="1"/>
      <c r="D400" s="1"/>
      <c r="E400" s="1"/>
      <c r="F400" s="1"/>
      <c r="G400" s="1"/>
      <c r="H400" s="139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>
      <c r="A401" s="2"/>
      <c r="B401" s="1"/>
      <c r="C401" s="1"/>
      <c r="D401" s="1"/>
      <c r="E401" s="1"/>
      <c r="F401" s="1"/>
      <c r="G401" s="1"/>
      <c r="H401" s="139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>
      <c r="A402" s="2"/>
      <c r="B402" s="1"/>
      <c r="C402" s="1"/>
      <c r="D402" s="1"/>
      <c r="E402" s="1"/>
      <c r="F402" s="1"/>
      <c r="G402" s="1"/>
      <c r="H402" s="139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>
      <c r="A403" s="2"/>
      <c r="B403" s="1"/>
      <c r="C403" s="1"/>
      <c r="D403" s="1"/>
      <c r="E403" s="1"/>
      <c r="F403" s="1"/>
      <c r="G403" s="1"/>
      <c r="H403" s="139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>
      <c r="A404" s="2"/>
      <c r="B404" s="1"/>
      <c r="C404" s="1"/>
      <c r="D404" s="1"/>
      <c r="E404" s="1"/>
      <c r="F404" s="1"/>
      <c r="G404" s="1"/>
      <c r="H404" s="139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>
      <c r="A405" s="2"/>
      <c r="B405" s="1"/>
      <c r="C405" s="1"/>
      <c r="D405" s="1"/>
      <c r="E405" s="1"/>
      <c r="F405" s="1"/>
      <c r="G405" s="1"/>
      <c r="H405" s="139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>
      <c r="A406" s="2"/>
      <c r="B406" s="1"/>
      <c r="C406" s="1"/>
      <c r="D406" s="1"/>
      <c r="E406" s="1"/>
      <c r="F406" s="1"/>
      <c r="G406" s="1"/>
      <c r="H406" s="139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>
      <c r="A407" s="2"/>
      <c r="B407" s="1"/>
      <c r="C407" s="1"/>
      <c r="D407" s="1"/>
      <c r="E407" s="1"/>
      <c r="F407" s="1"/>
      <c r="G407" s="1"/>
      <c r="H407" s="139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>
      <c r="A408" s="2"/>
      <c r="B408" s="1"/>
      <c r="C408" s="1"/>
      <c r="D408" s="1"/>
      <c r="E408" s="1"/>
      <c r="F408" s="1"/>
      <c r="G408" s="1"/>
      <c r="H408" s="139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>
      <c r="A409" s="2"/>
      <c r="B409" s="1"/>
      <c r="C409" s="1"/>
      <c r="D409" s="1"/>
      <c r="E409" s="1"/>
      <c r="F409" s="1"/>
      <c r="G409" s="1"/>
      <c r="H409" s="139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>
      <c r="A410" s="2"/>
      <c r="B410" s="1"/>
      <c r="C410" s="1"/>
      <c r="D410" s="1"/>
      <c r="E410" s="1"/>
      <c r="F410" s="1"/>
      <c r="G410" s="1"/>
      <c r="H410" s="139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>
      <c r="A411" s="2"/>
      <c r="B411" s="1"/>
      <c r="C411" s="1"/>
      <c r="D411" s="1"/>
      <c r="E411" s="1"/>
      <c r="F411" s="1"/>
      <c r="G411" s="1"/>
      <c r="H411" s="139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>
      <c r="A412" s="2"/>
      <c r="B412" s="1"/>
      <c r="C412" s="1"/>
      <c r="D412" s="1"/>
      <c r="E412" s="1"/>
      <c r="F412" s="1"/>
      <c r="G412" s="1"/>
      <c r="H412" s="139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>
      <c r="A413" s="2"/>
      <c r="B413" s="1"/>
      <c r="C413" s="1"/>
      <c r="D413" s="1"/>
      <c r="E413" s="1"/>
      <c r="F413" s="1"/>
      <c r="G413" s="1"/>
      <c r="H413" s="139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>
      <c r="A414" s="2"/>
      <c r="B414" s="1"/>
      <c r="C414" s="1"/>
      <c r="D414" s="1"/>
      <c r="E414" s="1"/>
      <c r="F414" s="1"/>
      <c r="G414" s="1"/>
      <c r="H414" s="139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>
      <c r="A415" s="2"/>
      <c r="B415" s="1"/>
      <c r="C415" s="1"/>
      <c r="D415" s="1"/>
      <c r="E415" s="1"/>
      <c r="F415" s="1"/>
      <c r="G415" s="1"/>
      <c r="H415" s="139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>
      <c r="A416" s="2"/>
      <c r="B416" s="1"/>
      <c r="C416" s="1"/>
      <c r="D416" s="1"/>
      <c r="E416" s="1"/>
      <c r="F416" s="1"/>
      <c r="G416" s="1"/>
      <c r="H416" s="139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>
      <c r="A417" s="2"/>
      <c r="B417" s="1"/>
      <c r="C417" s="1"/>
      <c r="D417" s="1"/>
      <c r="E417" s="1"/>
      <c r="F417" s="1"/>
      <c r="G417" s="1"/>
      <c r="H417" s="139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>
      <c r="A418" s="2"/>
      <c r="B418" s="1"/>
      <c r="C418" s="1"/>
      <c r="D418" s="1"/>
      <c r="E418" s="1"/>
      <c r="F418" s="1"/>
      <c r="G418" s="1"/>
      <c r="H418" s="139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>
      <c r="A419" s="2"/>
      <c r="B419" s="1"/>
      <c r="C419" s="1"/>
      <c r="D419" s="1"/>
      <c r="E419" s="1"/>
      <c r="F419" s="1"/>
      <c r="G419" s="1"/>
      <c r="H419" s="139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>
      <c r="A420" s="2"/>
      <c r="B420" s="1"/>
      <c r="C420" s="1"/>
      <c r="D420" s="1"/>
      <c r="E420" s="1"/>
      <c r="F420" s="1"/>
      <c r="G420" s="1"/>
      <c r="H420" s="139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>
      <c r="A421" s="2"/>
      <c r="B421" s="1"/>
      <c r="C421" s="1"/>
      <c r="D421" s="1"/>
      <c r="E421" s="1"/>
      <c r="F421" s="1"/>
      <c r="G421" s="1"/>
      <c r="H421" s="139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>
      <c r="A422" s="2"/>
      <c r="B422" s="1"/>
      <c r="C422" s="1"/>
      <c r="D422" s="1"/>
      <c r="E422" s="1"/>
      <c r="F422" s="1"/>
      <c r="G422" s="1"/>
      <c r="H422" s="139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>
      <c r="A423" s="2"/>
      <c r="B423" s="1"/>
      <c r="C423" s="1"/>
      <c r="D423" s="1"/>
      <c r="E423" s="1"/>
      <c r="F423" s="1"/>
      <c r="G423" s="1"/>
      <c r="H423" s="139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>
      <c r="A424" s="2"/>
      <c r="B424" s="1"/>
      <c r="C424" s="1"/>
      <c r="D424" s="1"/>
      <c r="E424" s="1"/>
      <c r="F424" s="1"/>
      <c r="G424" s="1"/>
      <c r="H424" s="139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>
      <c r="A425" s="2"/>
      <c r="B425" s="1"/>
      <c r="C425" s="1"/>
      <c r="D425" s="1"/>
      <c r="E425" s="1"/>
      <c r="F425" s="1"/>
      <c r="G425" s="1"/>
      <c r="H425" s="139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>
      <c r="A426" s="2"/>
      <c r="B426" s="1"/>
      <c r="C426" s="1"/>
      <c r="D426" s="1"/>
      <c r="E426" s="1"/>
      <c r="F426" s="1"/>
      <c r="G426" s="1"/>
      <c r="H426" s="139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>
      <c r="A427" s="2"/>
      <c r="B427" s="1"/>
      <c r="C427" s="1"/>
      <c r="D427" s="1"/>
      <c r="E427" s="1"/>
      <c r="F427" s="1"/>
      <c r="G427" s="1"/>
      <c r="H427" s="139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>
      <c r="A428" s="2"/>
      <c r="B428" s="1"/>
      <c r="C428" s="1"/>
      <c r="D428" s="1"/>
      <c r="E428" s="1"/>
      <c r="F428" s="1"/>
      <c r="G428" s="1"/>
      <c r="H428" s="139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>
      <c r="A429" s="2"/>
      <c r="B429" s="1"/>
      <c r="C429" s="1"/>
      <c r="D429" s="1"/>
      <c r="E429" s="1"/>
      <c r="F429" s="1"/>
      <c r="G429" s="1"/>
      <c r="H429" s="139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>
      <c r="A430" s="2"/>
      <c r="B430" s="1"/>
      <c r="C430" s="1"/>
      <c r="D430" s="1"/>
      <c r="E430" s="1"/>
      <c r="F430" s="1"/>
      <c r="G430" s="1"/>
      <c r="H430" s="139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>
      <c r="A431" s="2"/>
      <c r="B431" s="1"/>
      <c r="C431" s="1"/>
      <c r="D431" s="1"/>
      <c r="E431" s="1"/>
      <c r="F431" s="1"/>
      <c r="G431" s="1"/>
      <c r="H431" s="139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>
      <c r="A432" s="2"/>
      <c r="B432" s="1"/>
      <c r="C432" s="1"/>
      <c r="D432" s="1"/>
      <c r="E432" s="1"/>
      <c r="F432" s="1"/>
      <c r="G432" s="1"/>
      <c r="H432" s="139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>
      <c r="A433" s="2"/>
      <c r="B433" s="1"/>
      <c r="C433" s="1"/>
      <c r="D433" s="1"/>
      <c r="E433" s="1"/>
      <c r="F433" s="1"/>
      <c r="G433" s="1"/>
      <c r="H433" s="139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>
      <c r="A434" s="2"/>
      <c r="B434" s="1"/>
      <c r="C434" s="1"/>
      <c r="D434" s="1"/>
      <c r="E434" s="1"/>
      <c r="F434" s="1"/>
      <c r="G434" s="1"/>
      <c r="H434" s="139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>
      <c r="A435" s="2"/>
      <c r="B435" s="1"/>
      <c r="C435" s="1"/>
      <c r="D435" s="1"/>
      <c r="E435" s="1"/>
      <c r="F435" s="1"/>
      <c r="G435" s="1"/>
      <c r="H435" s="139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>
      <c r="A436" s="2"/>
      <c r="B436" s="1"/>
      <c r="C436" s="1"/>
      <c r="D436" s="1"/>
      <c r="E436" s="1"/>
      <c r="F436" s="1"/>
      <c r="G436" s="1"/>
      <c r="H436" s="139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>
      <c r="A437" s="2"/>
      <c r="B437" s="1"/>
      <c r="C437" s="1"/>
      <c r="D437" s="1"/>
      <c r="E437" s="1"/>
      <c r="F437" s="1"/>
      <c r="G437" s="1"/>
      <c r="H437" s="139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>
      <c r="A438" s="2"/>
      <c r="B438" s="1"/>
      <c r="C438" s="1"/>
      <c r="D438" s="1"/>
      <c r="E438" s="1"/>
      <c r="F438" s="1"/>
      <c r="G438" s="1"/>
      <c r="H438" s="139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>
      <c r="A439" s="2"/>
      <c r="B439" s="1"/>
      <c r="C439" s="1"/>
      <c r="D439" s="1"/>
      <c r="E439" s="1"/>
      <c r="F439" s="1"/>
      <c r="G439" s="1"/>
      <c r="H439" s="139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>
      <c r="A440" s="2"/>
      <c r="B440" s="1"/>
      <c r="C440" s="1"/>
      <c r="D440" s="1"/>
      <c r="E440" s="1"/>
      <c r="F440" s="1"/>
      <c r="G440" s="1"/>
      <c r="H440" s="139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>
      <c r="A441" s="2"/>
      <c r="B441" s="1"/>
      <c r="C441" s="1"/>
      <c r="D441" s="1"/>
      <c r="E441" s="1"/>
      <c r="F441" s="1"/>
      <c r="G441" s="1"/>
      <c r="H441" s="139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>
      <c r="A442" s="2"/>
      <c r="B442" s="1"/>
      <c r="C442" s="1"/>
      <c r="D442" s="1"/>
      <c r="E442" s="1"/>
      <c r="F442" s="1"/>
      <c r="G442" s="1"/>
      <c r="H442" s="139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>
      <c r="A443" s="2"/>
      <c r="B443" s="1"/>
      <c r="C443" s="1"/>
      <c r="D443" s="1"/>
      <c r="E443" s="1"/>
      <c r="F443" s="1"/>
      <c r="G443" s="1"/>
      <c r="H443" s="139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>
      <c r="A444" s="2"/>
      <c r="B444" s="1"/>
      <c r="C444" s="1"/>
      <c r="D444" s="1"/>
      <c r="E444" s="1"/>
      <c r="F444" s="1"/>
      <c r="G444" s="1"/>
      <c r="H444" s="139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>
      <c r="A445" s="2"/>
      <c r="B445" s="1"/>
      <c r="C445" s="1"/>
      <c r="D445" s="1"/>
      <c r="E445" s="1"/>
      <c r="F445" s="1"/>
      <c r="G445" s="1"/>
      <c r="H445" s="139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>
      <c r="A446" s="2"/>
      <c r="B446" s="1"/>
      <c r="C446" s="1"/>
      <c r="D446" s="1"/>
      <c r="E446" s="1"/>
      <c r="F446" s="1"/>
      <c r="G446" s="1"/>
      <c r="H446" s="139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>
      <c r="A447" s="2"/>
      <c r="B447" s="1"/>
      <c r="C447" s="1"/>
      <c r="D447" s="1"/>
      <c r="E447" s="1"/>
      <c r="F447" s="1"/>
      <c r="G447" s="1"/>
      <c r="H447" s="139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>
      <c r="A448" s="2"/>
      <c r="B448" s="1"/>
      <c r="C448" s="1"/>
      <c r="D448" s="1"/>
      <c r="E448" s="1"/>
      <c r="F448" s="1"/>
      <c r="G448" s="1"/>
      <c r="H448" s="139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>
      <c r="A449" s="2"/>
      <c r="B449" s="1"/>
      <c r="C449" s="1"/>
      <c r="D449" s="1"/>
      <c r="E449" s="1"/>
      <c r="F449" s="1"/>
      <c r="G449" s="1"/>
      <c r="H449" s="139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>
      <c r="A450" s="2"/>
      <c r="B450" s="1"/>
      <c r="C450" s="1"/>
      <c r="D450" s="1"/>
      <c r="E450" s="1"/>
      <c r="F450" s="1"/>
      <c r="G450" s="1"/>
      <c r="H450" s="139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>
      <c r="A451" s="2"/>
      <c r="B451" s="1"/>
      <c r="C451" s="1"/>
      <c r="D451" s="1"/>
      <c r="E451" s="1"/>
      <c r="F451" s="1"/>
      <c r="G451" s="1"/>
      <c r="H451" s="139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>
      <c r="A452" s="2"/>
      <c r="B452" s="1"/>
      <c r="C452" s="1"/>
      <c r="D452" s="1"/>
      <c r="E452" s="1"/>
      <c r="F452" s="1"/>
      <c r="G452" s="1"/>
      <c r="H452" s="139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>
      <c r="A453" s="2"/>
      <c r="B453" s="1"/>
      <c r="C453" s="1"/>
      <c r="D453" s="1"/>
      <c r="E453" s="1"/>
      <c r="F453" s="1"/>
      <c r="G453" s="1"/>
      <c r="H453" s="139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>
      <c r="A454" s="2"/>
      <c r="B454" s="1"/>
      <c r="C454" s="1"/>
      <c r="D454" s="1"/>
      <c r="E454" s="1"/>
      <c r="F454" s="1"/>
      <c r="G454" s="1"/>
      <c r="H454" s="139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>
      <c r="A455" s="2"/>
      <c r="B455" s="1"/>
      <c r="C455" s="1"/>
      <c r="D455" s="1"/>
      <c r="E455" s="1"/>
      <c r="F455" s="1"/>
      <c r="G455" s="1"/>
      <c r="H455" s="139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>
      <c r="A456" s="2"/>
      <c r="B456" s="1"/>
      <c r="C456" s="1"/>
      <c r="D456" s="1"/>
      <c r="E456" s="1"/>
      <c r="F456" s="1"/>
      <c r="G456" s="1"/>
      <c r="H456" s="139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>
      <c r="A457" s="2"/>
      <c r="B457" s="1"/>
      <c r="C457" s="1"/>
      <c r="D457" s="1"/>
      <c r="E457" s="1"/>
      <c r="F457" s="1"/>
      <c r="G457" s="1"/>
      <c r="H457" s="139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>
      <c r="A458" s="2"/>
      <c r="B458" s="1"/>
      <c r="C458" s="1"/>
      <c r="D458" s="1"/>
      <c r="E458" s="1"/>
      <c r="F458" s="1"/>
      <c r="G458" s="1"/>
      <c r="H458" s="139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>
      <c r="A459" s="2"/>
      <c r="B459" s="1"/>
      <c r="C459" s="1"/>
      <c r="D459" s="1"/>
      <c r="E459" s="1"/>
      <c r="F459" s="1"/>
      <c r="G459" s="1"/>
      <c r="H459" s="139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>
      <c r="A460" s="2"/>
      <c r="B460" s="1"/>
      <c r="C460" s="1"/>
      <c r="D460" s="1"/>
      <c r="E460" s="1"/>
      <c r="F460" s="1"/>
      <c r="G460" s="1"/>
      <c r="H460" s="139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>
      <c r="A461" s="2"/>
      <c r="B461" s="1"/>
      <c r="C461" s="1"/>
      <c r="D461" s="1"/>
      <c r="E461" s="1"/>
      <c r="F461" s="1"/>
      <c r="G461" s="1"/>
      <c r="H461" s="139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>
      <c r="A462" s="2"/>
      <c r="B462" s="1"/>
      <c r="C462" s="1"/>
      <c r="D462" s="1"/>
      <c r="E462" s="1"/>
      <c r="F462" s="1"/>
      <c r="G462" s="1"/>
      <c r="H462" s="139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>
      <c r="A463" s="2"/>
      <c r="B463" s="1"/>
      <c r="C463" s="1"/>
      <c r="D463" s="1"/>
      <c r="E463" s="1"/>
      <c r="F463" s="1"/>
      <c r="G463" s="1"/>
      <c r="H463" s="139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>
      <c r="A464" s="2"/>
      <c r="B464" s="1"/>
      <c r="C464" s="1"/>
      <c r="D464" s="1"/>
      <c r="E464" s="1"/>
      <c r="F464" s="1"/>
      <c r="G464" s="1"/>
      <c r="H464" s="139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>
      <c r="A465" s="2"/>
      <c r="B465" s="1"/>
      <c r="C465" s="1"/>
      <c r="D465" s="1"/>
      <c r="E465" s="1"/>
      <c r="F465" s="1"/>
      <c r="G465" s="1"/>
      <c r="H465" s="139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>
      <c r="A466" s="2"/>
      <c r="B466" s="1"/>
      <c r="C466" s="1"/>
      <c r="D466" s="1"/>
      <c r="E466" s="1"/>
      <c r="F466" s="1"/>
      <c r="G466" s="1"/>
      <c r="H466" s="139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>
      <c r="A467" s="2"/>
      <c r="B467" s="1"/>
      <c r="C467" s="1"/>
      <c r="D467" s="1"/>
      <c r="E467" s="1"/>
      <c r="F467" s="1"/>
      <c r="G467" s="1"/>
      <c r="H467" s="139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>
      <c r="A468" s="2"/>
      <c r="B468" s="1"/>
      <c r="C468" s="1"/>
      <c r="D468" s="1"/>
      <c r="E468" s="1"/>
      <c r="F468" s="1"/>
      <c r="G468" s="1"/>
      <c r="H468" s="139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>
      <c r="A469" s="2"/>
      <c r="B469" s="1"/>
      <c r="C469" s="1"/>
      <c r="D469" s="1"/>
      <c r="E469" s="1"/>
      <c r="F469" s="1"/>
      <c r="G469" s="1"/>
      <c r="H469" s="139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>
      <c r="A470" s="2"/>
      <c r="B470" s="1"/>
      <c r="C470" s="1"/>
      <c r="D470" s="1"/>
      <c r="E470" s="1"/>
      <c r="F470" s="1"/>
      <c r="G470" s="1"/>
      <c r="H470" s="139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>
      <c r="A471" s="2"/>
      <c r="B471" s="1"/>
      <c r="C471" s="1"/>
      <c r="D471" s="1"/>
      <c r="E471" s="1"/>
      <c r="F471" s="1"/>
      <c r="G471" s="1"/>
      <c r="H471" s="139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>
      <c r="A472" s="2"/>
      <c r="B472" s="1"/>
      <c r="C472" s="1"/>
      <c r="D472" s="1"/>
      <c r="E472" s="1"/>
      <c r="F472" s="1"/>
      <c r="G472" s="1"/>
      <c r="H472" s="139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>
      <c r="A473" s="2"/>
      <c r="B473" s="1"/>
      <c r="C473" s="1"/>
      <c r="D473" s="1"/>
      <c r="E473" s="1"/>
      <c r="F473" s="1"/>
      <c r="G473" s="1"/>
      <c r="H473" s="139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>
      <c r="A474" s="2"/>
      <c r="B474" s="1"/>
      <c r="C474" s="1"/>
      <c r="D474" s="1"/>
      <c r="E474" s="1"/>
      <c r="F474" s="1"/>
      <c r="G474" s="1"/>
      <c r="H474" s="139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>
      <c r="A475" s="2"/>
      <c r="B475" s="1"/>
      <c r="C475" s="1"/>
      <c r="D475" s="1"/>
      <c r="E475" s="1"/>
      <c r="F475" s="1"/>
      <c r="G475" s="1"/>
      <c r="H475" s="139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>
      <c r="A476" s="2"/>
      <c r="B476" s="1"/>
      <c r="C476" s="1"/>
      <c r="D476" s="1"/>
      <c r="E476" s="1"/>
      <c r="F476" s="1"/>
      <c r="G476" s="1"/>
      <c r="H476" s="139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>
      <c r="A477" s="2"/>
      <c r="B477" s="1"/>
      <c r="C477" s="1"/>
      <c r="D477" s="1"/>
      <c r="E477" s="1"/>
      <c r="F477" s="1"/>
      <c r="G477" s="1"/>
      <c r="H477" s="139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>
      <c r="A478" s="2"/>
      <c r="B478" s="1"/>
      <c r="C478" s="1"/>
      <c r="D478" s="1"/>
      <c r="E478" s="1"/>
      <c r="F478" s="1"/>
      <c r="G478" s="1"/>
      <c r="H478" s="139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>
      <c r="A479" s="2"/>
      <c r="B479" s="1"/>
      <c r="C479" s="1"/>
      <c r="D479" s="1"/>
      <c r="E479" s="1"/>
      <c r="F479" s="1"/>
      <c r="G479" s="1"/>
      <c r="H479" s="139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>
      <c r="A480" s="2"/>
      <c r="B480" s="1"/>
      <c r="C480" s="1"/>
      <c r="D480" s="1"/>
      <c r="E480" s="1"/>
      <c r="F480" s="1"/>
      <c r="G480" s="1"/>
      <c r="H480" s="139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>
      <c r="A481" s="2"/>
      <c r="B481" s="1"/>
      <c r="C481" s="1"/>
      <c r="D481" s="1"/>
      <c r="E481" s="1"/>
      <c r="F481" s="1"/>
      <c r="G481" s="1"/>
      <c r="H481" s="139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>
      <c r="A482" s="2"/>
      <c r="B482" s="1"/>
      <c r="C482" s="1"/>
      <c r="D482" s="1"/>
      <c r="E482" s="1"/>
      <c r="F482" s="1"/>
      <c r="G482" s="1"/>
      <c r="H482" s="139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>
      <c r="A483" s="2"/>
      <c r="B483" s="1"/>
      <c r="C483" s="1"/>
      <c r="D483" s="1"/>
      <c r="E483" s="1"/>
      <c r="F483" s="1"/>
      <c r="G483" s="1"/>
      <c r="H483" s="139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>
      <c r="A484" s="2"/>
      <c r="B484" s="1"/>
      <c r="C484" s="1"/>
      <c r="D484" s="1"/>
      <c r="E484" s="1"/>
      <c r="F484" s="1"/>
      <c r="G484" s="1"/>
      <c r="H484" s="139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>
      <c r="A485" s="2"/>
      <c r="B485" s="1"/>
      <c r="C485" s="1"/>
      <c r="D485" s="1"/>
      <c r="E485" s="1"/>
      <c r="F485" s="1"/>
      <c r="G485" s="1"/>
      <c r="H485" s="139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>
      <c r="A486" s="2"/>
      <c r="B486" s="1"/>
      <c r="C486" s="1"/>
      <c r="D486" s="1"/>
      <c r="E486" s="1"/>
      <c r="F486" s="1"/>
      <c r="G486" s="1"/>
      <c r="H486" s="139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>
      <c r="A487" s="2"/>
      <c r="B487" s="1"/>
      <c r="C487" s="1"/>
      <c r="D487" s="1"/>
      <c r="E487" s="1"/>
      <c r="F487" s="1"/>
      <c r="G487" s="1"/>
      <c r="H487" s="139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>
      <c r="A488" s="2"/>
      <c r="B488" s="1"/>
      <c r="C488" s="1"/>
      <c r="D488" s="1"/>
      <c r="E488" s="1"/>
      <c r="F488" s="1"/>
      <c r="G488" s="1"/>
      <c r="H488" s="139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>
      <c r="A489" s="2"/>
      <c r="B489" s="1"/>
      <c r="C489" s="1"/>
      <c r="D489" s="1"/>
      <c r="E489" s="1"/>
      <c r="F489" s="1"/>
      <c r="G489" s="1"/>
      <c r="H489" s="139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>
      <c r="A490" s="2"/>
      <c r="B490" s="1"/>
      <c r="C490" s="1"/>
      <c r="D490" s="1"/>
      <c r="E490" s="1"/>
      <c r="F490" s="1"/>
      <c r="G490" s="1"/>
      <c r="H490" s="139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>
      <c r="A491" s="2"/>
      <c r="B491" s="1"/>
      <c r="C491" s="1"/>
      <c r="D491" s="1"/>
      <c r="E491" s="1"/>
      <c r="F491" s="1"/>
      <c r="G491" s="1"/>
      <c r="H491" s="139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>
      <c r="A492" s="2"/>
      <c r="B492" s="1"/>
      <c r="C492" s="1"/>
      <c r="D492" s="1"/>
      <c r="E492" s="1"/>
      <c r="F492" s="1"/>
      <c r="G492" s="1"/>
      <c r="H492" s="139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>
      <c r="A493" s="2"/>
      <c r="B493" s="1"/>
      <c r="C493" s="1"/>
      <c r="D493" s="1"/>
      <c r="E493" s="1"/>
      <c r="F493" s="1"/>
      <c r="G493" s="1"/>
      <c r="H493" s="139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>
      <c r="A494" s="2"/>
      <c r="B494" s="1"/>
      <c r="C494" s="1"/>
      <c r="D494" s="1"/>
      <c r="E494" s="1"/>
      <c r="F494" s="1"/>
      <c r="G494" s="1"/>
      <c r="H494" s="139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>
      <c r="A495" s="2"/>
      <c r="B495" s="1"/>
      <c r="C495" s="1"/>
      <c r="D495" s="1"/>
      <c r="E495" s="1"/>
      <c r="F495" s="1"/>
      <c r="G495" s="1"/>
      <c r="H495" s="139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>
      <c r="A496" s="2"/>
      <c r="B496" s="1"/>
      <c r="C496" s="1"/>
      <c r="D496" s="1"/>
      <c r="E496" s="1"/>
      <c r="F496" s="1"/>
      <c r="G496" s="1"/>
      <c r="H496" s="139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>
      <c r="A497" s="2"/>
      <c r="B497" s="1"/>
      <c r="C497" s="1"/>
      <c r="D497" s="1"/>
      <c r="E497" s="1"/>
      <c r="F497" s="1"/>
      <c r="G497" s="1"/>
      <c r="H497" s="139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>
      <c r="A498" s="2"/>
      <c r="B498" s="1"/>
      <c r="C498" s="1"/>
      <c r="D498" s="1"/>
      <c r="E498" s="1"/>
      <c r="F498" s="1"/>
      <c r="G498" s="1"/>
      <c r="H498" s="139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>
      <c r="A499" s="2"/>
      <c r="B499" s="1"/>
      <c r="C499" s="1"/>
      <c r="D499" s="1"/>
      <c r="E499" s="1"/>
      <c r="F499" s="1"/>
      <c r="G499" s="1"/>
      <c r="H499" s="139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>
      <c r="A500" s="2"/>
      <c r="B500" s="1"/>
      <c r="C500" s="1"/>
      <c r="D500" s="1"/>
      <c r="E500" s="1"/>
      <c r="F500" s="1"/>
      <c r="G500" s="1"/>
      <c r="H500" s="139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>
      <c r="A501" s="2"/>
      <c r="B501" s="1"/>
      <c r="C501" s="1"/>
      <c r="D501" s="1"/>
      <c r="E501" s="1"/>
      <c r="F501" s="1"/>
      <c r="G501" s="1"/>
      <c r="H501" s="139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>
      <c r="A502" s="2"/>
      <c r="B502" s="1"/>
      <c r="C502" s="1"/>
      <c r="D502" s="1"/>
      <c r="E502" s="1"/>
      <c r="F502" s="1"/>
      <c r="G502" s="1"/>
      <c r="H502" s="139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>
      <c r="A503" s="2"/>
      <c r="B503" s="1"/>
      <c r="C503" s="1"/>
      <c r="D503" s="1"/>
      <c r="E503" s="1"/>
      <c r="F503" s="1"/>
      <c r="G503" s="1"/>
      <c r="H503" s="139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>
      <c r="A504" s="2"/>
      <c r="B504" s="1"/>
      <c r="C504" s="1"/>
      <c r="D504" s="1"/>
      <c r="E504" s="1"/>
      <c r="F504" s="1"/>
      <c r="G504" s="1"/>
      <c r="H504" s="139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>
      <c r="A505" s="2"/>
      <c r="B505" s="1"/>
      <c r="C505" s="1"/>
      <c r="D505" s="1"/>
      <c r="E505" s="1"/>
      <c r="F505" s="1"/>
      <c r="G505" s="1"/>
      <c r="H505" s="139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>
      <c r="A506" s="2"/>
      <c r="B506" s="1"/>
      <c r="C506" s="1"/>
      <c r="D506" s="1"/>
      <c r="E506" s="1"/>
      <c r="F506" s="1"/>
      <c r="G506" s="1"/>
      <c r="H506" s="139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>
      <c r="A507" s="2"/>
      <c r="B507" s="1"/>
      <c r="C507" s="1"/>
      <c r="D507" s="1"/>
      <c r="E507" s="1"/>
      <c r="F507" s="1"/>
      <c r="G507" s="1"/>
      <c r="H507" s="139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>
      <c r="A508" s="2"/>
      <c r="B508" s="1"/>
      <c r="C508" s="1"/>
      <c r="D508" s="1"/>
      <c r="E508" s="1"/>
      <c r="F508" s="1"/>
      <c r="G508" s="1"/>
      <c r="H508" s="139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>
      <c r="A509" s="2"/>
      <c r="B509" s="1"/>
      <c r="C509" s="1"/>
      <c r="D509" s="1"/>
      <c r="E509" s="1"/>
      <c r="F509" s="1"/>
      <c r="G509" s="1"/>
      <c r="H509" s="139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>
      <c r="A510" s="2"/>
      <c r="B510" s="1"/>
      <c r="C510" s="1"/>
      <c r="D510" s="1"/>
      <c r="E510" s="1"/>
      <c r="F510" s="1"/>
      <c r="G510" s="1"/>
      <c r="H510" s="139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>
      <c r="A511" s="2"/>
      <c r="B511" s="1"/>
      <c r="C511" s="1"/>
      <c r="D511" s="1"/>
      <c r="E511" s="1"/>
      <c r="F511" s="1"/>
      <c r="G511" s="1"/>
      <c r="H511" s="139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>
      <c r="A512" s="2"/>
      <c r="B512" s="1"/>
      <c r="C512" s="1"/>
      <c r="D512" s="1"/>
      <c r="E512" s="1"/>
      <c r="F512" s="1"/>
      <c r="G512" s="1"/>
      <c r="H512" s="139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>
      <c r="A513" s="2"/>
      <c r="B513" s="1"/>
      <c r="C513" s="1"/>
      <c r="D513" s="1"/>
      <c r="E513" s="1"/>
      <c r="F513" s="1"/>
      <c r="G513" s="1"/>
      <c r="H513" s="139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>
      <c r="A514" s="2"/>
      <c r="B514" s="1"/>
      <c r="C514" s="1"/>
      <c r="D514" s="1"/>
      <c r="E514" s="1"/>
      <c r="F514" s="1"/>
      <c r="G514" s="1"/>
      <c r="H514" s="139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>
      <c r="A515" s="2"/>
      <c r="B515" s="1"/>
      <c r="C515" s="1"/>
      <c r="D515" s="1"/>
      <c r="E515" s="1"/>
      <c r="F515" s="1"/>
      <c r="G515" s="1"/>
      <c r="H515" s="139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>
      <c r="A516" s="2"/>
      <c r="B516" s="1"/>
      <c r="C516" s="1"/>
      <c r="D516" s="1"/>
      <c r="E516" s="1"/>
      <c r="F516" s="1"/>
      <c r="G516" s="1"/>
      <c r="H516" s="139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>
      <c r="A517" s="2"/>
      <c r="B517" s="1"/>
      <c r="C517" s="1"/>
      <c r="D517" s="1"/>
      <c r="E517" s="1"/>
      <c r="F517" s="1"/>
      <c r="G517" s="1"/>
      <c r="H517" s="139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>
      <c r="A518" s="2"/>
      <c r="B518" s="1"/>
      <c r="C518" s="1"/>
      <c r="D518" s="1"/>
      <c r="E518" s="1"/>
      <c r="F518" s="1"/>
      <c r="G518" s="1"/>
      <c r="H518" s="139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>
      <c r="A519" s="2"/>
      <c r="B519" s="1"/>
      <c r="C519" s="1"/>
      <c r="D519" s="1"/>
      <c r="E519" s="1"/>
      <c r="F519" s="1"/>
      <c r="G519" s="1"/>
      <c r="H519" s="139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>
      <c r="A520" s="2"/>
      <c r="B520" s="1"/>
      <c r="C520" s="1"/>
      <c r="D520" s="1"/>
      <c r="E520" s="1"/>
      <c r="F520" s="1"/>
      <c r="G520" s="1"/>
      <c r="H520" s="139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>
      <c r="A521" s="2"/>
      <c r="B521" s="1"/>
      <c r="C521" s="1"/>
      <c r="D521" s="1"/>
      <c r="E521" s="1"/>
      <c r="F521" s="1"/>
      <c r="G521" s="1"/>
      <c r="H521" s="139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>
      <c r="A522" s="2"/>
      <c r="B522" s="1"/>
      <c r="C522" s="1"/>
      <c r="D522" s="1"/>
      <c r="E522" s="1"/>
      <c r="F522" s="1"/>
      <c r="G522" s="1"/>
      <c r="H522" s="139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>
      <c r="A523" s="2"/>
      <c r="B523" s="1"/>
      <c r="C523" s="1"/>
      <c r="D523" s="1"/>
      <c r="E523" s="1"/>
      <c r="F523" s="1"/>
      <c r="G523" s="1"/>
      <c r="H523" s="139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>
      <c r="A524" s="2"/>
      <c r="B524" s="1"/>
      <c r="C524" s="1"/>
      <c r="D524" s="1"/>
      <c r="E524" s="1"/>
      <c r="F524" s="1"/>
      <c r="G524" s="1"/>
      <c r="H524" s="139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>
      <c r="A525" s="2"/>
      <c r="B525" s="1"/>
      <c r="C525" s="1"/>
      <c r="D525" s="1"/>
      <c r="E525" s="1"/>
      <c r="F525" s="1"/>
      <c r="G525" s="1"/>
      <c r="H525" s="139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>
      <c r="A526" s="2"/>
      <c r="B526" s="1"/>
      <c r="C526" s="1"/>
      <c r="D526" s="1"/>
      <c r="E526" s="1"/>
      <c r="F526" s="1"/>
      <c r="G526" s="1"/>
      <c r="H526" s="139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>
      <c r="A527" s="2"/>
      <c r="B527" s="1"/>
      <c r="C527" s="1"/>
      <c r="D527" s="1"/>
      <c r="E527" s="1"/>
      <c r="F527" s="1"/>
      <c r="G527" s="1"/>
      <c r="H527" s="139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>
      <c r="A528" s="2"/>
      <c r="B528" s="1"/>
      <c r="C528" s="1"/>
      <c r="D528" s="1"/>
      <c r="E528" s="1"/>
      <c r="F528" s="1"/>
      <c r="G528" s="1"/>
      <c r="H528" s="139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>
      <c r="A529" s="2"/>
      <c r="B529" s="1"/>
      <c r="C529" s="1"/>
      <c r="D529" s="1"/>
      <c r="E529" s="1"/>
      <c r="F529" s="1"/>
      <c r="G529" s="1"/>
      <c r="H529" s="139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>
      <c r="A530" s="2"/>
      <c r="B530" s="1"/>
      <c r="C530" s="1"/>
      <c r="D530" s="1"/>
      <c r="E530" s="1"/>
      <c r="F530" s="1"/>
      <c r="G530" s="1"/>
      <c r="H530" s="139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>
      <c r="A531" s="2"/>
      <c r="B531" s="1"/>
      <c r="C531" s="1"/>
      <c r="D531" s="1"/>
      <c r="E531" s="1"/>
      <c r="F531" s="1"/>
      <c r="G531" s="1"/>
      <c r="H531" s="139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>
      <c r="A532" s="2"/>
      <c r="B532" s="1"/>
      <c r="C532" s="1"/>
      <c r="D532" s="1"/>
      <c r="E532" s="1"/>
      <c r="F532" s="1"/>
      <c r="G532" s="1"/>
      <c r="H532" s="139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>
      <c r="A533" s="2"/>
      <c r="B533" s="1"/>
      <c r="C533" s="1"/>
      <c r="D533" s="1"/>
      <c r="E533" s="1"/>
      <c r="F533" s="1"/>
      <c r="G533" s="1"/>
      <c r="H533" s="139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>
      <c r="A534" s="2"/>
      <c r="B534" s="1"/>
      <c r="C534" s="1"/>
      <c r="D534" s="1"/>
      <c r="E534" s="1"/>
      <c r="F534" s="1"/>
      <c r="G534" s="1"/>
      <c r="H534" s="139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>
      <c r="A535" s="2"/>
      <c r="B535" s="1"/>
      <c r="C535" s="1"/>
      <c r="D535" s="1"/>
      <c r="E535" s="1"/>
      <c r="F535" s="1"/>
      <c r="G535" s="1"/>
      <c r="H535" s="139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>
      <c r="A536" s="2"/>
      <c r="B536" s="1"/>
      <c r="C536" s="1"/>
      <c r="D536" s="1"/>
      <c r="E536" s="1"/>
      <c r="F536" s="1"/>
      <c r="G536" s="1"/>
      <c r="H536" s="139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>
      <c r="A537" s="2"/>
      <c r="B537" s="1"/>
      <c r="C537" s="1"/>
      <c r="D537" s="1"/>
      <c r="E537" s="1"/>
      <c r="F537" s="1"/>
      <c r="G537" s="1"/>
      <c r="H537" s="139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>
      <c r="A538" s="2"/>
      <c r="B538" s="1"/>
      <c r="C538" s="1"/>
      <c r="D538" s="1"/>
      <c r="E538" s="1"/>
      <c r="F538" s="1"/>
      <c r="G538" s="1"/>
      <c r="H538" s="139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>
      <c r="A539" s="2"/>
      <c r="B539" s="1"/>
      <c r="C539" s="1"/>
      <c r="D539" s="1"/>
      <c r="E539" s="1"/>
      <c r="F539" s="1"/>
      <c r="G539" s="1"/>
      <c r="H539" s="139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>
      <c r="A540" s="2"/>
      <c r="B540" s="1"/>
      <c r="C540" s="1"/>
      <c r="D540" s="1"/>
      <c r="E540" s="1"/>
      <c r="F540" s="1"/>
      <c r="G540" s="1"/>
      <c r="H540" s="139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>
      <c r="A541" s="2"/>
      <c r="B541" s="1"/>
      <c r="C541" s="1"/>
      <c r="D541" s="1"/>
      <c r="E541" s="1"/>
      <c r="F541" s="1"/>
      <c r="G541" s="1"/>
      <c r="H541" s="139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>
      <c r="A542" s="2"/>
      <c r="B542" s="1"/>
      <c r="C542" s="1"/>
      <c r="D542" s="1"/>
      <c r="E542" s="1"/>
      <c r="F542" s="1"/>
      <c r="G542" s="1"/>
      <c r="H542" s="139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>
      <c r="A543" s="2"/>
      <c r="B543" s="1"/>
      <c r="C543" s="1"/>
      <c r="D543" s="1"/>
      <c r="E543" s="1"/>
      <c r="F543" s="1"/>
      <c r="G543" s="1"/>
      <c r="H543" s="139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>
      <c r="A544" s="2"/>
      <c r="B544" s="1"/>
      <c r="C544" s="1"/>
      <c r="D544" s="1"/>
      <c r="E544" s="1"/>
      <c r="F544" s="1"/>
      <c r="G544" s="1"/>
      <c r="H544" s="139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>
      <c r="A545" s="2"/>
      <c r="B545" s="1"/>
      <c r="C545" s="1"/>
      <c r="D545" s="1"/>
      <c r="E545" s="1"/>
      <c r="F545" s="1"/>
      <c r="G545" s="1"/>
      <c r="H545" s="139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>
      <c r="A546" s="2"/>
      <c r="B546" s="1"/>
      <c r="C546" s="1"/>
      <c r="D546" s="1"/>
      <c r="E546" s="1"/>
      <c r="F546" s="1"/>
      <c r="G546" s="1"/>
      <c r="H546" s="139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>
      <c r="A547" s="2"/>
      <c r="B547" s="1"/>
      <c r="C547" s="1"/>
      <c r="D547" s="1"/>
      <c r="E547" s="1"/>
      <c r="F547" s="1"/>
      <c r="G547" s="1"/>
      <c r="H547" s="139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>
      <c r="A548" s="2"/>
      <c r="B548" s="1"/>
      <c r="C548" s="1"/>
      <c r="D548" s="1"/>
      <c r="E548" s="1"/>
      <c r="F548" s="1"/>
      <c r="G548" s="1"/>
      <c r="H548" s="139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>
      <c r="A549" s="2"/>
      <c r="B549" s="1"/>
      <c r="C549" s="1"/>
      <c r="D549" s="1"/>
      <c r="E549" s="1"/>
      <c r="F549" s="1"/>
      <c r="G549" s="1"/>
      <c r="H549" s="139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>
      <c r="A550" s="2"/>
      <c r="B550" s="1"/>
      <c r="C550" s="1"/>
      <c r="D550" s="1"/>
      <c r="E550" s="1"/>
      <c r="F550" s="1"/>
      <c r="G550" s="1"/>
      <c r="H550" s="139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>
      <c r="A551" s="2"/>
      <c r="B551" s="1"/>
      <c r="C551" s="1"/>
      <c r="D551" s="1"/>
      <c r="E551" s="1"/>
      <c r="F551" s="1"/>
      <c r="G551" s="1"/>
      <c r="H551" s="139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>
      <c r="A552" s="2"/>
      <c r="B552" s="1"/>
      <c r="C552" s="1"/>
      <c r="D552" s="1"/>
      <c r="E552" s="1"/>
      <c r="F552" s="1"/>
      <c r="G552" s="1"/>
      <c r="H552" s="139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>
      <c r="A553" s="2"/>
      <c r="B553" s="1"/>
      <c r="C553" s="1"/>
      <c r="D553" s="1"/>
      <c r="E553" s="1"/>
      <c r="F553" s="1"/>
      <c r="G553" s="1"/>
      <c r="H553" s="139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>
      <c r="A554" s="2"/>
      <c r="B554" s="1"/>
      <c r="C554" s="1"/>
      <c r="D554" s="1"/>
      <c r="E554" s="1"/>
      <c r="F554" s="1"/>
      <c r="G554" s="1"/>
      <c r="H554" s="139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>
      <c r="A555" s="2"/>
      <c r="B555" s="1"/>
      <c r="C555" s="1"/>
      <c r="D555" s="1"/>
      <c r="E555" s="1"/>
      <c r="F555" s="1"/>
      <c r="G555" s="1"/>
      <c r="H555" s="139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>
      <c r="A556" s="2"/>
      <c r="B556" s="1"/>
      <c r="C556" s="1"/>
      <c r="D556" s="1"/>
      <c r="E556" s="1"/>
      <c r="F556" s="1"/>
      <c r="G556" s="1"/>
      <c r="H556" s="139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>
      <c r="A557" s="2"/>
      <c r="B557" s="1"/>
      <c r="C557" s="1"/>
      <c r="D557" s="1"/>
      <c r="E557" s="1"/>
      <c r="F557" s="1"/>
      <c r="G557" s="1"/>
      <c r="H557" s="139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>
      <c r="A558" s="2"/>
      <c r="B558" s="1"/>
      <c r="C558" s="1"/>
      <c r="D558" s="1"/>
      <c r="E558" s="1"/>
      <c r="F558" s="1"/>
      <c r="G558" s="1"/>
      <c r="H558" s="139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>
      <c r="A559" s="2"/>
      <c r="B559" s="1"/>
      <c r="C559" s="1"/>
      <c r="D559" s="1"/>
      <c r="E559" s="1"/>
      <c r="F559" s="1"/>
      <c r="G559" s="1"/>
      <c r="H559" s="139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>
      <c r="A560" s="2"/>
      <c r="B560" s="1"/>
      <c r="C560" s="1"/>
      <c r="D560" s="1"/>
      <c r="E560" s="1"/>
      <c r="F560" s="1"/>
      <c r="G560" s="1"/>
      <c r="H560" s="139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>
      <c r="A561" s="2"/>
      <c r="B561" s="1"/>
      <c r="C561" s="1"/>
      <c r="D561" s="1"/>
      <c r="E561" s="1"/>
      <c r="F561" s="1"/>
      <c r="G561" s="1"/>
      <c r="H561" s="139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>
      <c r="A562" s="2"/>
      <c r="B562" s="1"/>
      <c r="C562" s="1"/>
      <c r="D562" s="1"/>
      <c r="E562" s="1"/>
      <c r="F562" s="1"/>
      <c r="G562" s="1"/>
      <c r="H562" s="139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>
      <c r="A563" s="2"/>
      <c r="B563" s="1"/>
      <c r="C563" s="1"/>
      <c r="D563" s="1"/>
      <c r="E563" s="1"/>
      <c r="F563" s="1"/>
      <c r="G563" s="1"/>
      <c r="H563" s="139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>
      <c r="A564" s="2"/>
      <c r="B564" s="1"/>
      <c r="C564" s="1"/>
      <c r="D564" s="1"/>
      <c r="E564" s="1"/>
      <c r="F564" s="1"/>
      <c r="G564" s="1"/>
      <c r="H564" s="139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>
      <c r="A565" s="2"/>
      <c r="B565" s="1"/>
      <c r="C565" s="1"/>
      <c r="D565" s="1"/>
      <c r="E565" s="1"/>
      <c r="F565" s="1"/>
      <c r="G565" s="1"/>
      <c r="H565" s="139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>
      <c r="A566" s="2"/>
      <c r="B566" s="1"/>
      <c r="C566" s="1"/>
      <c r="D566" s="1"/>
      <c r="E566" s="1"/>
      <c r="F566" s="1"/>
      <c r="G566" s="1"/>
      <c r="H566" s="139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>
      <c r="A567" s="2"/>
      <c r="B567" s="1"/>
      <c r="C567" s="1"/>
      <c r="D567" s="1"/>
      <c r="E567" s="1"/>
      <c r="F567" s="1"/>
      <c r="G567" s="1"/>
      <c r="H567" s="139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>
      <c r="A568" s="2"/>
      <c r="B568" s="1"/>
      <c r="C568" s="1"/>
      <c r="D568" s="1"/>
      <c r="E568" s="1"/>
      <c r="F568" s="1"/>
      <c r="G568" s="1"/>
      <c r="H568" s="139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>
      <c r="A569" s="2"/>
      <c r="B569" s="1"/>
      <c r="C569" s="1"/>
      <c r="D569" s="1"/>
      <c r="E569" s="1"/>
      <c r="F569" s="1"/>
      <c r="G569" s="1"/>
      <c r="H569" s="139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>
      <c r="A570" s="2"/>
      <c r="B570" s="1"/>
      <c r="C570" s="1"/>
      <c r="D570" s="1"/>
      <c r="E570" s="1"/>
      <c r="F570" s="1"/>
      <c r="G570" s="1"/>
      <c r="H570" s="139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>
      <c r="A571" s="2"/>
      <c r="B571" s="1"/>
      <c r="C571" s="1"/>
      <c r="D571" s="1"/>
      <c r="E571" s="1"/>
      <c r="F571" s="1"/>
      <c r="G571" s="1"/>
      <c r="H571" s="139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>
      <c r="A572" s="2"/>
      <c r="B572" s="1"/>
      <c r="C572" s="1"/>
      <c r="D572" s="1"/>
      <c r="E572" s="1"/>
      <c r="F572" s="1"/>
      <c r="G572" s="1"/>
      <c r="H572" s="139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>
      <c r="A573" s="2"/>
      <c r="B573" s="1"/>
      <c r="C573" s="1"/>
      <c r="D573" s="1"/>
      <c r="E573" s="1"/>
      <c r="F573" s="1"/>
      <c r="G573" s="1"/>
      <c r="H573" s="139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>
      <c r="A574" s="2"/>
      <c r="B574" s="1"/>
      <c r="C574" s="1"/>
      <c r="D574" s="1"/>
      <c r="E574" s="1"/>
      <c r="F574" s="1"/>
      <c r="G574" s="1"/>
      <c r="H574" s="139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>
      <c r="A575" s="2"/>
      <c r="B575" s="1"/>
      <c r="C575" s="1"/>
      <c r="D575" s="1"/>
      <c r="E575" s="1"/>
      <c r="F575" s="1"/>
      <c r="G575" s="1"/>
      <c r="H575" s="139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>
      <c r="A576" s="2"/>
      <c r="B576" s="1"/>
      <c r="C576" s="1"/>
      <c r="D576" s="1"/>
      <c r="E576" s="1"/>
      <c r="F576" s="1"/>
      <c r="G576" s="1"/>
      <c r="H576" s="139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>
      <c r="A577" s="2"/>
      <c r="B577" s="1"/>
      <c r="C577" s="1"/>
      <c r="D577" s="1"/>
      <c r="E577" s="1"/>
      <c r="F577" s="1"/>
      <c r="G577" s="1"/>
      <c r="H577" s="139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>
      <c r="A578" s="2"/>
      <c r="B578" s="1"/>
      <c r="C578" s="1"/>
      <c r="D578" s="1"/>
      <c r="E578" s="1"/>
      <c r="F578" s="1"/>
      <c r="G578" s="1"/>
      <c r="H578" s="139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>
      <c r="A579" s="2"/>
      <c r="B579" s="1"/>
      <c r="C579" s="1"/>
      <c r="D579" s="1"/>
      <c r="E579" s="1"/>
      <c r="F579" s="1"/>
      <c r="G579" s="1"/>
      <c r="H579" s="139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>
      <c r="A580" s="2"/>
      <c r="B580" s="1"/>
      <c r="C580" s="1"/>
      <c r="D580" s="1"/>
      <c r="E580" s="1"/>
      <c r="F580" s="1"/>
      <c r="G580" s="1"/>
      <c r="H580" s="139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>
      <c r="A581" s="2"/>
      <c r="B581" s="1"/>
      <c r="C581" s="1"/>
      <c r="D581" s="1"/>
      <c r="E581" s="1"/>
      <c r="F581" s="1"/>
      <c r="G581" s="1"/>
      <c r="H581" s="139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>
      <c r="A582" s="2"/>
      <c r="B582" s="1"/>
      <c r="C582" s="1"/>
      <c r="D582" s="1"/>
      <c r="E582" s="1"/>
      <c r="F582" s="1"/>
      <c r="G582" s="1"/>
      <c r="H582" s="139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>
      <c r="A583" s="2"/>
      <c r="B583" s="1"/>
      <c r="C583" s="1"/>
      <c r="D583" s="1"/>
      <c r="E583" s="1"/>
      <c r="F583" s="1"/>
      <c r="G583" s="1"/>
      <c r="H583" s="139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>
      <c r="A584" s="2"/>
      <c r="B584" s="1"/>
      <c r="C584" s="1"/>
      <c r="D584" s="1"/>
      <c r="E584" s="1"/>
      <c r="F584" s="1"/>
      <c r="G584" s="1"/>
      <c r="H584" s="139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>
      <c r="A585" s="2"/>
      <c r="B585" s="1"/>
      <c r="C585" s="1"/>
      <c r="D585" s="1"/>
      <c r="E585" s="1"/>
      <c r="F585" s="1"/>
      <c r="G585" s="1"/>
      <c r="H585" s="139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>
      <c r="A586" s="2"/>
      <c r="B586" s="1"/>
      <c r="C586" s="1"/>
      <c r="D586" s="1"/>
      <c r="E586" s="1"/>
      <c r="F586" s="1"/>
      <c r="G586" s="1"/>
      <c r="H586" s="139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>
      <c r="A587" s="2"/>
      <c r="B587" s="1"/>
      <c r="C587" s="1"/>
      <c r="D587" s="1"/>
      <c r="E587" s="1"/>
      <c r="F587" s="1"/>
      <c r="G587" s="1"/>
      <c r="H587" s="139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>
      <c r="A588" s="2"/>
      <c r="B588" s="1"/>
      <c r="C588" s="1"/>
      <c r="D588" s="1"/>
      <c r="E588" s="1"/>
      <c r="F588" s="1"/>
      <c r="G588" s="1"/>
      <c r="H588" s="139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>
      <c r="A589" s="2"/>
      <c r="B589" s="1"/>
      <c r="C589" s="1"/>
      <c r="D589" s="1"/>
      <c r="E589" s="1"/>
      <c r="F589" s="1"/>
      <c r="G589" s="1"/>
      <c r="H589" s="139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>
      <c r="A590" s="2"/>
      <c r="B590" s="1"/>
      <c r="C590" s="1"/>
      <c r="D590" s="1"/>
      <c r="E590" s="1"/>
      <c r="F590" s="1"/>
      <c r="G590" s="1"/>
      <c r="H590" s="139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>
      <c r="A591" s="2"/>
      <c r="B591" s="1"/>
      <c r="C591" s="1"/>
      <c r="D591" s="1"/>
      <c r="E591" s="1"/>
      <c r="F591" s="1"/>
      <c r="G591" s="1"/>
      <c r="H591" s="139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>
      <c r="A592" s="2"/>
      <c r="B592" s="1"/>
      <c r="C592" s="1"/>
      <c r="D592" s="1"/>
      <c r="E592" s="1"/>
      <c r="F592" s="1"/>
      <c r="G592" s="1"/>
      <c r="H592" s="139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>
      <c r="A593" s="2"/>
      <c r="B593" s="1"/>
      <c r="C593" s="1"/>
      <c r="D593" s="1"/>
      <c r="E593" s="1"/>
      <c r="F593" s="1"/>
      <c r="G593" s="1"/>
      <c r="H593" s="139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>
      <c r="A594" s="2"/>
      <c r="B594" s="1"/>
      <c r="C594" s="1"/>
      <c r="D594" s="1"/>
      <c r="E594" s="1"/>
      <c r="F594" s="1"/>
      <c r="G594" s="1"/>
      <c r="H594" s="139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>
      <c r="A595" s="2"/>
      <c r="B595" s="1"/>
      <c r="C595" s="1"/>
      <c r="D595" s="1"/>
      <c r="E595" s="1"/>
      <c r="F595" s="1"/>
      <c r="G595" s="1"/>
      <c r="H595" s="139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>
      <c r="A596" s="2"/>
      <c r="B596" s="1"/>
      <c r="C596" s="1"/>
      <c r="D596" s="1"/>
      <c r="E596" s="1"/>
      <c r="F596" s="1"/>
      <c r="G596" s="1"/>
      <c r="H596" s="139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>
      <c r="A597" s="2"/>
      <c r="B597" s="1"/>
      <c r="C597" s="1"/>
      <c r="D597" s="1"/>
      <c r="E597" s="1"/>
      <c r="F597" s="1"/>
      <c r="G597" s="1"/>
      <c r="H597" s="139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>
      <c r="A598" s="2"/>
      <c r="B598" s="1"/>
      <c r="C598" s="1"/>
      <c r="D598" s="1"/>
      <c r="E598" s="1"/>
      <c r="F598" s="1"/>
      <c r="G598" s="1"/>
      <c r="H598" s="139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>
      <c r="A599" s="2"/>
      <c r="B599" s="1"/>
      <c r="C599" s="1"/>
      <c r="D599" s="1"/>
      <c r="E599" s="1"/>
      <c r="F599" s="1"/>
      <c r="G599" s="1"/>
      <c r="H599" s="139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>
      <c r="A600" s="2"/>
      <c r="B600" s="1"/>
      <c r="C600" s="1"/>
      <c r="D600" s="1"/>
      <c r="E600" s="1"/>
      <c r="F600" s="1"/>
      <c r="G600" s="1"/>
      <c r="H600" s="139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>
      <c r="A601" s="2"/>
      <c r="B601" s="1"/>
      <c r="C601" s="1"/>
      <c r="D601" s="1"/>
      <c r="E601" s="1"/>
      <c r="F601" s="1"/>
      <c r="G601" s="1"/>
      <c r="H601" s="139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>
      <c r="A602" s="2"/>
      <c r="B602" s="1"/>
      <c r="C602" s="1"/>
      <c r="D602" s="1"/>
      <c r="E602" s="1"/>
      <c r="F602" s="1"/>
      <c r="G602" s="1"/>
      <c r="H602" s="139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>
      <c r="A603" s="2"/>
      <c r="B603" s="1"/>
      <c r="C603" s="1"/>
      <c r="D603" s="1"/>
      <c r="E603" s="1"/>
      <c r="F603" s="1"/>
      <c r="G603" s="1"/>
      <c r="H603" s="139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>
      <c r="A604" s="2"/>
      <c r="B604" s="1"/>
      <c r="C604" s="1"/>
      <c r="D604" s="1"/>
      <c r="E604" s="1"/>
      <c r="F604" s="1"/>
      <c r="G604" s="1"/>
      <c r="H604" s="139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>
      <c r="A605" s="2"/>
      <c r="B605" s="1"/>
      <c r="C605" s="1"/>
      <c r="D605" s="1"/>
      <c r="E605" s="1"/>
      <c r="F605" s="1"/>
      <c r="G605" s="1"/>
      <c r="H605" s="139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>
      <c r="A606" s="2"/>
      <c r="B606" s="1"/>
      <c r="C606" s="1"/>
      <c r="D606" s="1"/>
      <c r="E606" s="1"/>
      <c r="F606" s="1"/>
      <c r="G606" s="1"/>
      <c r="H606" s="139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>
      <c r="A607" s="2"/>
      <c r="B607" s="1"/>
      <c r="C607" s="1"/>
      <c r="D607" s="1"/>
      <c r="E607" s="1"/>
      <c r="F607" s="1"/>
      <c r="G607" s="1"/>
      <c r="H607" s="139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>
      <c r="A608" s="2"/>
      <c r="B608" s="1"/>
      <c r="C608" s="1"/>
      <c r="D608" s="1"/>
      <c r="E608" s="1"/>
      <c r="F608" s="1"/>
      <c r="G608" s="1"/>
      <c r="H608" s="139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>
      <c r="A609" s="2"/>
      <c r="B609" s="1"/>
      <c r="C609" s="1"/>
      <c r="D609" s="1"/>
      <c r="E609" s="1"/>
      <c r="F609" s="1"/>
      <c r="G609" s="1"/>
      <c r="H609" s="139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>
      <c r="A610" s="2"/>
      <c r="B610" s="1"/>
      <c r="C610" s="1"/>
      <c r="D610" s="1"/>
      <c r="E610" s="1"/>
      <c r="F610" s="1"/>
      <c r="G610" s="1"/>
      <c r="H610" s="139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>
      <c r="A611" s="2"/>
      <c r="B611" s="1"/>
      <c r="C611" s="1"/>
      <c r="D611" s="1"/>
      <c r="E611" s="1"/>
      <c r="F611" s="1"/>
      <c r="G611" s="1"/>
      <c r="H611" s="139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>
      <c r="A612" s="2"/>
      <c r="B612" s="1"/>
      <c r="C612" s="1"/>
      <c r="D612" s="1"/>
      <c r="E612" s="1"/>
      <c r="F612" s="1"/>
      <c r="G612" s="1"/>
      <c r="H612" s="139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>
      <c r="A613" s="2"/>
      <c r="B613" s="1"/>
      <c r="C613" s="1"/>
      <c r="D613" s="1"/>
      <c r="E613" s="1"/>
      <c r="F613" s="1"/>
      <c r="G613" s="1"/>
      <c r="H613" s="139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>
      <c r="A614" s="2"/>
      <c r="B614" s="1"/>
      <c r="C614" s="1"/>
      <c r="D614" s="1"/>
      <c r="E614" s="1"/>
      <c r="F614" s="1"/>
      <c r="G614" s="1"/>
      <c r="H614" s="139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>
      <c r="A615" s="2"/>
      <c r="B615" s="1"/>
      <c r="C615" s="1"/>
      <c r="D615" s="1"/>
      <c r="E615" s="1"/>
      <c r="F615" s="1"/>
      <c r="G615" s="1"/>
      <c r="H615" s="139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>
      <c r="A616" s="2"/>
      <c r="B616" s="1"/>
      <c r="C616" s="1"/>
      <c r="D616" s="1"/>
      <c r="E616" s="1"/>
      <c r="F616" s="1"/>
      <c r="G616" s="1"/>
      <c r="H616" s="139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>
      <c r="A617" s="2"/>
      <c r="B617" s="1"/>
      <c r="C617" s="1"/>
      <c r="D617" s="1"/>
      <c r="E617" s="1"/>
      <c r="F617" s="1"/>
      <c r="G617" s="1"/>
      <c r="H617" s="139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>
      <c r="A618" s="2"/>
      <c r="B618" s="1"/>
      <c r="C618" s="1"/>
      <c r="D618" s="1"/>
      <c r="E618" s="1"/>
      <c r="F618" s="1"/>
      <c r="G618" s="1"/>
      <c r="H618" s="139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>
      <c r="A619" s="2"/>
      <c r="B619" s="1"/>
      <c r="C619" s="1"/>
      <c r="D619" s="1"/>
      <c r="E619" s="1"/>
      <c r="F619" s="1"/>
      <c r="G619" s="1"/>
      <c r="H619" s="139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>
      <c r="A620" s="2"/>
      <c r="B620" s="1"/>
      <c r="C620" s="1"/>
      <c r="D620" s="1"/>
      <c r="E620" s="1"/>
      <c r="F620" s="1"/>
      <c r="G620" s="1"/>
      <c r="H620" s="139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>
      <c r="A621" s="2"/>
      <c r="B621" s="1"/>
      <c r="C621" s="1"/>
      <c r="D621" s="1"/>
      <c r="E621" s="1"/>
      <c r="F621" s="1"/>
      <c r="G621" s="1"/>
      <c r="H621" s="139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>
      <c r="A622" s="2"/>
      <c r="B622" s="1"/>
      <c r="C622" s="1"/>
      <c r="D622" s="1"/>
      <c r="E622" s="1"/>
      <c r="F622" s="1"/>
      <c r="G622" s="1"/>
      <c r="H622" s="139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>
      <c r="A623" s="2"/>
      <c r="B623" s="1"/>
      <c r="C623" s="1"/>
      <c r="D623" s="1"/>
      <c r="E623" s="1"/>
      <c r="F623" s="1"/>
      <c r="G623" s="1"/>
      <c r="H623" s="139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>
      <c r="A624" s="2"/>
      <c r="B624" s="1"/>
      <c r="C624" s="1"/>
      <c r="D624" s="1"/>
      <c r="E624" s="1"/>
      <c r="F624" s="1"/>
      <c r="G624" s="1"/>
      <c r="H624" s="139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>
      <c r="A625" s="2"/>
      <c r="B625" s="1"/>
      <c r="C625" s="1"/>
      <c r="D625" s="1"/>
      <c r="E625" s="1"/>
      <c r="F625" s="1"/>
      <c r="G625" s="1"/>
      <c r="H625" s="139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>
      <c r="A626" s="2"/>
      <c r="B626" s="1"/>
      <c r="C626" s="1"/>
      <c r="D626" s="1"/>
      <c r="E626" s="1"/>
      <c r="F626" s="1"/>
      <c r="G626" s="1"/>
      <c r="H626" s="139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>
      <c r="A627" s="2"/>
      <c r="B627" s="1"/>
      <c r="C627" s="1"/>
      <c r="D627" s="1"/>
      <c r="E627" s="1"/>
      <c r="F627" s="1"/>
      <c r="G627" s="1"/>
      <c r="H627" s="139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>
      <c r="A628" s="2"/>
      <c r="B628" s="1"/>
      <c r="C628" s="1"/>
      <c r="D628" s="1"/>
      <c r="E628" s="1"/>
      <c r="F628" s="1"/>
      <c r="G628" s="1"/>
      <c r="H628" s="139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>
      <c r="A629" s="2"/>
      <c r="B629" s="1"/>
      <c r="C629" s="1"/>
      <c r="D629" s="1"/>
      <c r="E629" s="1"/>
      <c r="F629" s="1"/>
      <c r="G629" s="1"/>
      <c r="H629" s="139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>
      <c r="A630" s="2"/>
      <c r="B630" s="1"/>
      <c r="C630" s="1"/>
      <c r="D630" s="1"/>
      <c r="E630" s="1"/>
      <c r="F630" s="1"/>
      <c r="G630" s="1"/>
      <c r="H630" s="139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>
      <c r="A631" s="2"/>
      <c r="B631" s="1"/>
      <c r="C631" s="1"/>
      <c r="D631" s="1"/>
      <c r="E631" s="1"/>
      <c r="F631" s="1"/>
      <c r="G631" s="1"/>
      <c r="H631" s="139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>
      <c r="A632" s="2"/>
      <c r="B632" s="1"/>
      <c r="C632" s="1"/>
      <c r="D632" s="1"/>
      <c r="E632" s="1"/>
      <c r="F632" s="1"/>
      <c r="G632" s="1"/>
      <c r="H632" s="139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>
      <c r="A633" s="2"/>
      <c r="B633" s="1"/>
      <c r="C633" s="1"/>
      <c r="D633" s="1"/>
      <c r="E633" s="1"/>
      <c r="F633" s="1"/>
      <c r="G633" s="1"/>
      <c r="H633" s="139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>
      <c r="A634" s="2"/>
      <c r="B634" s="1"/>
      <c r="C634" s="1"/>
      <c r="D634" s="1"/>
      <c r="E634" s="1"/>
      <c r="F634" s="1"/>
      <c r="G634" s="1"/>
      <c r="H634" s="139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>
      <c r="A635" s="2"/>
      <c r="B635" s="1"/>
      <c r="C635" s="1"/>
      <c r="D635" s="1"/>
      <c r="E635" s="1"/>
      <c r="F635" s="1"/>
      <c r="G635" s="1"/>
      <c r="H635" s="139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>
      <c r="A636" s="2"/>
      <c r="B636" s="1"/>
      <c r="C636" s="1"/>
      <c r="D636" s="1"/>
      <c r="E636" s="1"/>
      <c r="F636" s="1"/>
      <c r="G636" s="1"/>
      <c r="H636" s="139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>
      <c r="A637" s="2"/>
      <c r="B637" s="1"/>
      <c r="C637" s="1"/>
      <c r="D637" s="1"/>
      <c r="E637" s="1"/>
      <c r="F637" s="1"/>
      <c r="G637" s="1"/>
      <c r="H637" s="139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>
      <c r="A638" s="2"/>
      <c r="B638" s="1"/>
      <c r="C638" s="1"/>
      <c r="D638" s="1"/>
      <c r="E638" s="1"/>
      <c r="F638" s="1"/>
      <c r="G638" s="1"/>
      <c r="H638" s="139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>
      <c r="A639" s="2"/>
      <c r="B639" s="1"/>
      <c r="C639" s="1"/>
      <c r="D639" s="1"/>
      <c r="E639" s="1"/>
      <c r="F639" s="1"/>
      <c r="G639" s="1"/>
      <c r="H639" s="139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>
      <c r="A640" s="2"/>
      <c r="B640" s="1"/>
      <c r="C640" s="1"/>
      <c r="D640" s="1"/>
      <c r="E640" s="1"/>
      <c r="F640" s="1"/>
      <c r="G640" s="1"/>
      <c r="H640" s="139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>
      <c r="A641" s="2"/>
      <c r="B641" s="1"/>
      <c r="C641" s="1"/>
      <c r="D641" s="1"/>
      <c r="E641" s="1"/>
      <c r="F641" s="1"/>
      <c r="G641" s="1"/>
      <c r="H641" s="139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>
      <c r="A642" s="2"/>
      <c r="B642" s="1"/>
      <c r="C642" s="1"/>
      <c r="D642" s="1"/>
      <c r="E642" s="1"/>
      <c r="F642" s="1"/>
      <c r="G642" s="1"/>
      <c r="H642" s="139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>
      <c r="A643" s="2"/>
      <c r="B643" s="1"/>
      <c r="C643" s="1"/>
      <c r="D643" s="1"/>
      <c r="E643" s="1"/>
      <c r="F643" s="1"/>
      <c r="G643" s="1"/>
      <c r="H643" s="139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>
      <c r="A644" s="2"/>
      <c r="B644" s="1"/>
      <c r="C644" s="1"/>
      <c r="D644" s="1"/>
      <c r="E644" s="1"/>
      <c r="F644" s="1"/>
      <c r="G644" s="1"/>
      <c r="H644" s="139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>
      <c r="A645" s="2"/>
      <c r="B645" s="1"/>
      <c r="C645" s="1"/>
      <c r="D645" s="1"/>
      <c r="E645" s="1"/>
      <c r="F645" s="1"/>
      <c r="G645" s="1"/>
      <c r="H645" s="139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>
      <c r="A646" s="2"/>
      <c r="B646" s="1"/>
      <c r="C646" s="1"/>
      <c r="D646" s="1"/>
      <c r="E646" s="1"/>
      <c r="F646" s="1"/>
      <c r="G646" s="1"/>
      <c r="H646" s="139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>
      <c r="A647" s="2"/>
      <c r="B647" s="1"/>
      <c r="C647" s="1"/>
      <c r="D647" s="1"/>
      <c r="E647" s="1"/>
      <c r="F647" s="1"/>
      <c r="G647" s="1"/>
      <c r="H647" s="139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>
      <c r="A648" s="2"/>
      <c r="B648" s="1"/>
      <c r="C648" s="1"/>
      <c r="D648" s="1"/>
      <c r="E648" s="1"/>
      <c r="F648" s="1"/>
      <c r="G648" s="1"/>
      <c r="H648" s="139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>
      <c r="A649" s="2"/>
      <c r="B649" s="1"/>
      <c r="C649" s="1"/>
      <c r="D649" s="1"/>
      <c r="E649" s="1"/>
      <c r="F649" s="1"/>
      <c r="G649" s="1"/>
      <c r="H649" s="139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>
      <c r="A650" s="2"/>
      <c r="B650" s="1"/>
      <c r="C650" s="1"/>
      <c r="D650" s="1"/>
      <c r="E650" s="1"/>
      <c r="F650" s="1"/>
      <c r="G650" s="1"/>
      <c r="H650" s="139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>
      <c r="A651" s="2"/>
      <c r="B651" s="1"/>
      <c r="C651" s="1"/>
      <c r="D651" s="1"/>
      <c r="E651" s="1"/>
      <c r="F651" s="1"/>
      <c r="G651" s="1"/>
      <c r="H651" s="139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>
      <c r="A652" s="2"/>
      <c r="B652" s="1"/>
      <c r="C652" s="1"/>
      <c r="D652" s="1"/>
      <c r="E652" s="1"/>
      <c r="F652" s="1"/>
      <c r="G652" s="1"/>
      <c r="H652" s="139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>
      <c r="A653" s="2"/>
      <c r="B653" s="1"/>
      <c r="C653" s="1"/>
      <c r="D653" s="1"/>
      <c r="E653" s="1"/>
      <c r="F653" s="1"/>
      <c r="G653" s="1"/>
      <c r="H653" s="139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>
      <c r="A654" s="2"/>
      <c r="B654" s="1"/>
      <c r="C654" s="1"/>
      <c r="D654" s="1"/>
      <c r="E654" s="1"/>
      <c r="F654" s="1"/>
      <c r="G654" s="1"/>
      <c r="H654" s="139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>
      <c r="A655" s="2"/>
      <c r="B655" s="1"/>
      <c r="C655" s="1"/>
      <c r="D655" s="1"/>
      <c r="E655" s="1"/>
      <c r="F655" s="1"/>
      <c r="G655" s="1"/>
      <c r="H655" s="139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>
      <c r="A656" s="2"/>
      <c r="B656" s="1"/>
      <c r="C656" s="1"/>
      <c r="D656" s="1"/>
      <c r="E656" s="1"/>
      <c r="F656" s="1"/>
      <c r="G656" s="1"/>
      <c r="H656" s="139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>
      <c r="A657" s="2"/>
      <c r="B657" s="1"/>
      <c r="C657" s="1"/>
      <c r="D657" s="1"/>
      <c r="E657" s="1"/>
      <c r="F657" s="1"/>
      <c r="G657" s="1"/>
      <c r="H657" s="139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>
      <c r="A658" s="2"/>
      <c r="B658" s="1"/>
      <c r="C658" s="1"/>
      <c r="D658" s="1"/>
      <c r="E658" s="1"/>
      <c r="F658" s="1"/>
      <c r="G658" s="1"/>
      <c r="H658" s="139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>
      <c r="A659" s="2"/>
      <c r="B659" s="1"/>
      <c r="C659" s="1"/>
      <c r="D659" s="1"/>
      <c r="E659" s="1"/>
      <c r="F659" s="1"/>
      <c r="G659" s="1"/>
      <c r="H659" s="139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>
      <c r="A660" s="2"/>
      <c r="B660" s="1"/>
      <c r="C660" s="1"/>
      <c r="D660" s="1"/>
      <c r="E660" s="1"/>
      <c r="F660" s="1"/>
      <c r="G660" s="1"/>
      <c r="H660" s="139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>
      <c r="A661" s="2"/>
      <c r="B661" s="1"/>
      <c r="C661" s="1"/>
      <c r="D661" s="1"/>
      <c r="E661" s="1"/>
      <c r="F661" s="1"/>
      <c r="G661" s="1"/>
      <c r="H661" s="139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>
      <c r="A662" s="2"/>
      <c r="B662" s="1"/>
      <c r="C662" s="1"/>
      <c r="D662" s="1"/>
      <c r="E662" s="1"/>
      <c r="F662" s="1"/>
      <c r="G662" s="1"/>
      <c r="H662" s="139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>
      <c r="A663" s="2"/>
      <c r="B663" s="1"/>
      <c r="C663" s="1"/>
      <c r="D663" s="1"/>
      <c r="E663" s="1"/>
      <c r="F663" s="1"/>
      <c r="G663" s="1"/>
      <c r="H663" s="139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>
      <c r="A664" s="2"/>
      <c r="B664" s="1"/>
      <c r="C664" s="1"/>
      <c r="D664" s="1"/>
      <c r="E664" s="1"/>
      <c r="F664" s="1"/>
      <c r="G664" s="1"/>
      <c r="H664" s="139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>
      <c r="A665" s="2"/>
      <c r="B665" s="1"/>
      <c r="C665" s="1"/>
      <c r="D665" s="1"/>
      <c r="E665" s="1"/>
      <c r="F665" s="1"/>
      <c r="G665" s="1"/>
      <c r="H665" s="139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>
      <c r="A666" s="2"/>
      <c r="B666" s="1"/>
      <c r="C666" s="1"/>
      <c r="D666" s="1"/>
      <c r="E666" s="1"/>
      <c r="F666" s="1"/>
      <c r="G666" s="1"/>
      <c r="H666" s="139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>
      <c r="A667" s="2"/>
      <c r="B667" s="1"/>
      <c r="C667" s="1"/>
      <c r="D667" s="1"/>
      <c r="E667" s="1"/>
      <c r="F667" s="1"/>
      <c r="G667" s="1"/>
      <c r="H667" s="139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>
      <c r="A668" s="2"/>
      <c r="B668" s="1"/>
      <c r="C668" s="1"/>
      <c r="D668" s="1"/>
      <c r="E668" s="1"/>
      <c r="F668" s="1"/>
      <c r="G668" s="1"/>
      <c r="H668" s="139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>
      <c r="A669" s="2"/>
      <c r="B669" s="1"/>
      <c r="C669" s="1"/>
      <c r="D669" s="1"/>
      <c r="E669" s="1"/>
      <c r="F669" s="1"/>
      <c r="G669" s="1"/>
      <c r="H669" s="139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>
      <c r="A670" s="2"/>
      <c r="B670" s="1"/>
      <c r="C670" s="1"/>
      <c r="D670" s="1"/>
      <c r="E670" s="1"/>
      <c r="F670" s="1"/>
      <c r="G670" s="1"/>
      <c r="H670" s="139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>
      <c r="A671" s="2"/>
      <c r="B671" s="1"/>
      <c r="C671" s="1"/>
      <c r="D671" s="1"/>
      <c r="E671" s="1"/>
      <c r="F671" s="1"/>
      <c r="G671" s="1"/>
      <c r="H671" s="139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>
      <c r="A672" s="2"/>
      <c r="B672" s="1"/>
      <c r="C672" s="1"/>
      <c r="D672" s="1"/>
      <c r="E672" s="1"/>
      <c r="F672" s="1"/>
      <c r="G672" s="1"/>
      <c r="H672" s="139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>
      <c r="A673" s="2"/>
      <c r="B673" s="1"/>
      <c r="C673" s="1"/>
      <c r="D673" s="1"/>
      <c r="E673" s="1"/>
      <c r="F673" s="1"/>
      <c r="G673" s="1"/>
      <c r="H673" s="139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>
      <c r="A674" s="2"/>
      <c r="B674" s="1"/>
      <c r="C674" s="1"/>
      <c r="D674" s="1"/>
      <c r="E674" s="1"/>
      <c r="F674" s="1"/>
      <c r="G674" s="1"/>
      <c r="H674" s="139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>
      <c r="A675" s="2"/>
      <c r="B675" s="1"/>
      <c r="C675" s="1"/>
      <c r="D675" s="1"/>
      <c r="E675" s="1"/>
      <c r="F675" s="1"/>
      <c r="G675" s="1"/>
      <c r="H675" s="139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>
      <c r="A676" s="2"/>
      <c r="B676" s="1"/>
      <c r="C676" s="1"/>
      <c r="D676" s="1"/>
      <c r="E676" s="1"/>
      <c r="F676" s="1"/>
      <c r="G676" s="1"/>
      <c r="H676" s="139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>
      <c r="A677" s="2"/>
      <c r="B677" s="1"/>
      <c r="C677" s="1"/>
      <c r="D677" s="1"/>
      <c r="E677" s="1"/>
      <c r="F677" s="1"/>
      <c r="G677" s="1"/>
      <c r="H677" s="139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>
      <c r="A678" s="2"/>
      <c r="B678" s="1"/>
      <c r="C678" s="1"/>
      <c r="D678" s="1"/>
      <c r="E678" s="1"/>
      <c r="F678" s="1"/>
      <c r="G678" s="1"/>
      <c r="H678" s="139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>
      <c r="A679" s="2"/>
      <c r="B679" s="1"/>
      <c r="C679" s="1"/>
      <c r="D679" s="1"/>
      <c r="E679" s="1"/>
      <c r="F679" s="1"/>
      <c r="G679" s="1"/>
      <c r="H679" s="139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>
      <c r="A680" s="2"/>
      <c r="B680" s="1"/>
      <c r="C680" s="1"/>
      <c r="D680" s="1"/>
      <c r="E680" s="1"/>
      <c r="F680" s="1"/>
      <c r="G680" s="1"/>
      <c r="H680" s="139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>
      <c r="A681" s="2"/>
      <c r="B681" s="1"/>
      <c r="C681" s="1"/>
      <c r="D681" s="1"/>
      <c r="E681" s="1"/>
      <c r="F681" s="1"/>
      <c r="G681" s="1"/>
      <c r="H681" s="139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>
      <c r="A682" s="2"/>
      <c r="B682" s="1"/>
      <c r="C682" s="1"/>
      <c r="D682" s="1"/>
      <c r="E682" s="1"/>
      <c r="F682" s="1"/>
      <c r="G682" s="1"/>
      <c r="H682" s="139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>
      <c r="A683" s="2"/>
      <c r="B683" s="1"/>
      <c r="C683" s="1"/>
      <c r="D683" s="1"/>
      <c r="E683" s="1"/>
      <c r="F683" s="1"/>
      <c r="G683" s="1"/>
      <c r="H683" s="139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>
      <c r="A684" s="2"/>
      <c r="B684" s="1"/>
      <c r="C684" s="1"/>
      <c r="D684" s="1"/>
      <c r="E684" s="1"/>
      <c r="F684" s="1"/>
      <c r="G684" s="1"/>
      <c r="H684" s="139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>
      <c r="A685" s="2"/>
      <c r="B685" s="1"/>
      <c r="C685" s="1"/>
      <c r="D685" s="1"/>
      <c r="E685" s="1"/>
      <c r="F685" s="1"/>
      <c r="G685" s="1"/>
      <c r="H685" s="139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>
      <c r="A686" s="2"/>
      <c r="B686" s="1"/>
      <c r="C686" s="1"/>
      <c r="D686" s="1"/>
      <c r="E686" s="1"/>
      <c r="F686" s="1"/>
      <c r="G686" s="1"/>
      <c r="H686" s="139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>
      <c r="A687" s="2"/>
      <c r="B687" s="1"/>
      <c r="C687" s="1"/>
      <c r="D687" s="1"/>
      <c r="E687" s="1"/>
      <c r="F687" s="1"/>
      <c r="G687" s="1"/>
      <c r="H687" s="139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>
      <c r="A688" s="2"/>
      <c r="B688" s="1"/>
      <c r="C688" s="1"/>
      <c r="D688" s="1"/>
      <c r="E688" s="1"/>
      <c r="F688" s="1"/>
      <c r="G688" s="1"/>
      <c r="H688" s="139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>
      <c r="A689" s="2"/>
      <c r="B689" s="1"/>
      <c r="C689" s="1"/>
      <c r="D689" s="1"/>
      <c r="E689" s="1"/>
      <c r="F689" s="1"/>
      <c r="G689" s="1"/>
      <c r="H689" s="139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>
      <c r="A690" s="2"/>
      <c r="B690" s="1"/>
      <c r="C690" s="1"/>
      <c r="D690" s="1"/>
      <c r="E690" s="1"/>
      <c r="F690" s="1"/>
      <c r="G690" s="1"/>
      <c r="H690" s="139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>
      <c r="A691" s="2"/>
      <c r="B691" s="1"/>
      <c r="C691" s="1"/>
      <c r="D691" s="1"/>
      <c r="E691" s="1"/>
      <c r="F691" s="1"/>
      <c r="G691" s="1"/>
      <c r="H691" s="139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>
      <c r="A692" s="2"/>
      <c r="B692" s="1"/>
      <c r="C692" s="1"/>
      <c r="D692" s="1"/>
      <c r="E692" s="1"/>
      <c r="F692" s="1"/>
      <c r="G692" s="1"/>
      <c r="H692" s="139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>
      <c r="A693" s="2"/>
      <c r="B693" s="1"/>
      <c r="C693" s="1"/>
      <c r="D693" s="1"/>
      <c r="E693" s="1"/>
      <c r="F693" s="1"/>
      <c r="G693" s="1"/>
      <c r="H693" s="139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>
      <c r="A694" s="2"/>
      <c r="B694" s="1"/>
      <c r="C694" s="1"/>
      <c r="D694" s="1"/>
      <c r="E694" s="1"/>
      <c r="F694" s="1"/>
      <c r="G694" s="1"/>
      <c r="H694" s="139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>
      <c r="A695" s="2"/>
      <c r="B695" s="1"/>
      <c r="C695" s="1"/>
      <c r="D695" s="1"/>
      <c r="E695" s="1"/>
      <c r="F695" s="1"/>
      <c r="G695" s="1"/>
      <c r="H695" s="139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>
      <c r="A696" s="2"/>
      <c r="B696" s="1"/>
      <c r="C696" s="1"/>
      <c r="D696" s="1"/>
      <c r="E696" s="1"/>
      <c r="F696" s="1"/>
      <c r="G696" s="1"/>
      <c r="H696" s="139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>
      <c r="A697" s="2"/>
      <c r="B697" s="1"/>
      <c r="C697" s="1"/>
      <c r="D697" s="1"/>
      <c r="E697" s="1"/>
      <c r="F697" s="1"/>
      <c r="G697" s="1"/>
      <c r="H697" s="139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>
      <c r="A698" s="2"/>
      <c r="B698" s="1"/>
      <c r="C698" s="1"/>
      <c r="D698" s="1"/>
      <c r="E698" s="1"/>
      <c r="F698" s="1"/>
      <c r="G698" s="1"/>
      <c r="H698" s="139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>
      <c r="A699" s="2"/>
      <c r="B699" s="1"/>
      <c r="C699" s="1"/>
      <c r="D699" s="1"/>
      <c r="E699" s="1"/>
      <c r="F699" s="1"/>
      <c r="G699" s="1"/>
      <c r="H699" s="139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>
      <c r="A700" s="2"/>
      <c r="B700" s="1"/>
      <c r="C700" s="1"/>
      <c r="D700" s="1"/>
      <c r="E700" s="1"/>
      <c r="F700" s="1"/>
      <c r="G700" s="1"/>
      <c r="H700" s="139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>
      <c r="A701" s="2"/>
      <c r="B701" s="1"/>
      <c r="C701" s="1"/>
      <c r="D701" s="1"/>
      <c r="E701" s="1"/>
      <c r="F701" s="1"/>
      <c r="G701" s="1"/>
      <c r="H701" s="139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>
      <c r="A702" s="2"/>
      <c r="B702" s="1"/>
      <c r="C702" s="1"/>
      <c r="D702" s="1"/>
      <c r="E702" s="1"/>
      <c r="F702" s="1"/>
      <c r="G702" s="1"/>
      <c r="H702" s="139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>
      <c r="A703" s="2"/>
      <c r="B703" s="1"/>
      <c r="C703" s="1"/>
      <c r="D703" s="1"/>
      <c r="E703" s="1"/>
      <c r="F703" s="1"/>
      <c r="G703" s="1"/>
      <c r="H703" s="139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>
      <c r="A704" s="2"/>
      <c r="B704" s="1"/>
      <c r="C704" s="1"/>
      <c r="D704" s="1"/>
      <c r="E704" s="1"/>
      <c r="F704" s="1"/>
      <c r="G704" s="1"/>
      <c r="H704" s="139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>
      <c r="A705" s="2"/>
      <c r="B705" s="1"/>
      <c r="C705" s="1"/>
      <c r="D705" s="1"/>
      <c r="E705" s="1"/>
      <c r="F705" s="1"/>
      <c r="G705" s="1"/>
      <c r="H705" s="139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>
      <c r="A706" s="2"/>
      <c r="B706" s="1"/>
      <c r="C706" s="1"/>
      <c r="D706" s="1"/>
      <c r="E706" s="1"/>
      <c r="F706" s="1"/>
      <c r="G706" s="1"/>
      <c r="H706" s="139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>
      <c r="A707" s="2"/>
      <c r="B707" s="1"/>
      <c r="C707" s="1"/>
      <c r="D707" s="1"/>
      <c r="E707" s="1"/>
      <c r="F707" s="1"/>
      <c r="G707" s="1"/>
      <c r="H707" s="139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>
      <c r="A708" s="2"/>
      <c r="B708" s="1"/>
      <c r="C708" s="1"/>
      <c r="D708" s="1"/>
      <c r="E708" s="1"/>
      <c r="F708" s="1"/>
      <c r="G708" s="1"/>
      <c r="H708" s="139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>
      <c r="A709" s="2"/>
      <c r="B709" s="1"/>
      <c r="C709" s="1"/>
      <c r="D709" s="1"/>
      <c r="E709" s="1"/>
      <c r="F709" s="1"/>
      <c r="G709" s="1"/>
      <c r="H709" s="139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>
      <c r="A710" s="2"/>
      <c r="B710" s="1"/>
      <c r="C710" s="1"/>
      <c r="D710" s="1"/>
      <c r="E710" s="1"/>
      <c r="F710" s="1"/>
      <c r="G710" s="1"/>
      <c r="H710" s="139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>
      <c r="A711" s="2"/>
      <c r="B711" s="1"/>
      <c r="C711" s="1"/>
      <c r="D711" s="1"/>
      <c r="E711" s="1"/>
      <c r="F711" s="1"/>
      <c r="G711" s="1"/>
      <c r="H711" s="139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>
      <c r="A712" s="2"/>
      <c r="B712" s="1"/>
      <c r="C712" s="1"/>
      <c r="D712" s="1"/>
      <c r="E712" s="1"/>
      <c r="F712" s="1"/>
      <c r="G712" s="1"/>
      <c r="H712" s="139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>
      <c r="A713" s="2"/>
      <c r="B713" s="1"/>
      <c r="C713" s="1"/>
      <c r="D713" s="1"/>
      <c r="E713" s="1"/>
      <c r="F713" s="1"/>
      <c r="G713" s="1"/>
      <c r="H713" s="139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>
      <c r="A714" s="2"/>
      <c r="B714" s="1"/>
      <c r="C714" s="1"/>
      <c r="D714" s="1"/>
      <c r="E714" s="1"/>
      <c r="F714" s="1"/>
      <c r="G714" s="1"/>
      <c r="H714" s="139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>
      <c r="A715" s="2"/>
      <c r="B715" s="1"/>
      <c r="C715" s="1"/>
      <c r="D715" s="1"/>
      <c r="E715" s="1"/>
      <c r="F715" s="1"/>
      <c r="G715" s="1"/>
      <c r="H715" s="139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>
      <c r="A716" s="2"/>
      <c r="B716" s="1"/>
      <c r="C716" s="1"/>
      <c r="D716" s="1"/>
      <c r="E716" s="1"/>
      <c r="F716" s="1"/>
      <c r="G716" s="1"/>
      <c r="H716" s="139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>
      <c r="A717" s="2"/>
      <c r="B717" s="1"/>
      <c r="C717" s="1"/>
      <c r="D717" s="1"/>
      <c r="E717" s="1"/>
      <c r="F717" s="1"/>
      <c r="G717" s="1"/>
      <c r="H717" s="139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>
      <c r="A718" s="2"/>
      <c r="B718" s="1"/>
      <c r="C718" s="1"/>
      <c r="D718" s="1"/>
      <c r="E718" s="1"/>
      <c r="F718" s="1"/>
      <c r="G718" s="1"/>
      <c r="H718" s="139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>
      <c r="A719" s="2"/>
      <c r="B719" s="1"/>
      <c r="C719" s="1"/>
      <c r="D719" s="1"/>
      <c r="E719" s="1"/>
      <c r="F719" s="1"/>
      <c r="G719" s="1"/>
      <c r="H719" s="139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>
      <c r="A720" s="2"/>
      <c r="B720" s="1"/>
      <c r="C720" s="1"/>
      <c r="D720" s="1"/>
      <c r="E720" s="1"/>
      <c r="F720" s="1"/>
      <c r="G720" s="1"/>
      <c r="H720" s="139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>
      <c r="A721" s="2"/>
      <c r="B721" s="1"/>
      <c r="C721" s="1"/>
      <c r="D721" s="1"/>
      <c r="E721" s="1"/>
      <c r="F721" s="1"/>
      <c r="G721" s="1"/>
      <c r="H721" s="139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>
      <c r="A722" s="2"/>
      <c r="B722" s="1"/>
      <c r="C722" s="1"/>
      <c r="D722" s="1"/>
      <c r="E722" s="1"/>
      <c r="F722" s="1"/>
      <c r="G722" s="1"/>
      <c r="H722" s="139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>
      <c r="A723" s="2"/>
      <c r="B723" s="1"/>
      <c r="C723" s="1"/>
      <c r="D723" s="1"/>
      <c r="E723" s="1"/>
      <c r="F723" s="1"/>
      <c r="G723" s="1"/>
      <c r="H723" s="139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>
      <c r="A724" s="2"/>
      <c r="B724" s="1"/>
      <c r="C724" s="1"/>
      <c r="D724" s="1"/>
      <c r="E724" s="1"/>
      <c r="F724" s="1"/>
      <c r="G724" s="1"/>
      <c r="H724" s="139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>
      <c r="A725" s="2"/>
      <c r="B725" s="1"/>
      <c r="C725" s="1"/>
      <c r="D725" s="1"/>
      <c r="E725" s="1"/>
      <c r="F725" s="1"/>
      <c r="G725" s="1"/>
      <c r="H725" s="139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>
      <c r="A726" s="2"/>
      <c r="B726" s="1"/>
      <c r="C726" s="1"/>
      <c r="D726" s="1"/>
      <c r="E726" s="1"/>
      <c r="F726" s="1"/>
      <c r="G726" s="1"/>
      <c r="H726" s="139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>
      <c r="A727" s="2"/>
      <c r="B727" s="1"/>
      <c r="C727" s="1"/>
      <c r="D727" s="1"/>
      <c r="E727" s="1"/>
      <c r="F727" s="1"/>
      <c r="G727" s="1"/>
      <c r="H727" s="139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>
      <c r="A728" s="2"/>
      <c r="B728" s="1"/>
      <c r="C728" s="1"/>
      <c r="D728" s="1"/>
      <c r="E728" s="1"/>
      <c r="F728" s="1"/>
      <c r="G728" s="1"/>
      <c r="H728" s="139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>
      <c r="A729" s="2"/>
      <c r="B729" s="1"/>
      <c r="C729" s="1"/>
      <c r="D729" s="1"/>
      <c r="E729" s="1"/>
      <c r="F729" s="1"/>
      <c r="G729" s="1"/>
      <c r="H729" s="139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>
      <c r="A730" s="2"/>
      <c r="B730" s="1"/>
      <c r="C730" s="1"/>
      <c r="D730" s="1"/>
      <c r="E730" s="1"/>
      <c r="F730" s="1"/>
      <c r="G730" s="1"/>
      <c r="H730" s="139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>
      <c r="A731" s="2"/>
      <c r="B731" s="1"/>
      <c r="C731" s="1"/>
      <c r="D731" s="1"/>
      <c r="E731" s="1"/>
      <c r="F731" s="1"/>
      <c r="G731" s="1"/>
      <c r="H731" s="139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>
      <c r="A732" s="2"/>
      <c r="B732" s="1"/>
      <c r="C732" s="1"/>
      <c r="D732" s="1"/>
      <c r="E732" s="1"/>
      <c r="F732" s="1"/>
      <c r="G732" s="1"/>
      <c r="H732" s="139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>
      <c r="A733" s="2"/>
      <c r="B733" s="1"/>
      <c r="C733" s="1"/>
      <c r="D733" s="1"/>
      <c r="E733" s="1"/>
      <c r="F733" s="1"/>
      <c r="G733" s="1"/>
      <c r="H733" s="139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>
      <c r="A734" s="2"/>
      <c r="B734" s="1"/>
      <c r="C734" s="1"/>
      <c r="D734" s="1"/>
      <c r="E734" s="1"/>
      <c r="F734" s="1"/>
      <c r="G734" s="1"/>
      <c r="H734" s="139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>
      <c r="A735" s="2"/>
      <c r="B735" s="1"/>
      <c r="C735" s="1"/>
      <c r="D735" s="1"/>
      <c r="E735" s="1"/>
      <c r="F735" s="1"/>
      <c r="G735" s="1"/>
      <c r="H735" s="139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>
      <c r="A736" s="2"/>
      <c r="B736" s="1"/>
      <c r="C736" s="1"/>
      <c r="D736" s="1"/>
      <c r="E736" s="1"/>
      <c r="F736" s="1"/>
      <c r="G736" s="1"/>
      <c r="H736" s="139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>
      <c r="A737" s="2"/>
      <c r="B737" s="1"/>
      <c r="C737" s="1"/>
      <c r="D737" s="1"/>
      <c r="E737" s="1"/>
      <c r="F737" s="1"/>
      <c r="G737" s="1"/>
      <c r="H737" s="139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>
      <c r="A738" s="2"/>
      <c r="B738" s="1"/>
      <c r="C738" s="1"/>
      <c r="D738" s="1"/>
      <c r="E738" s="1"/>
      <c r="F738" s="1"/>
      <c r="G738" s="1"/>
      <c r="H738" s="139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>
      <c r="A739" s="2"/>
      <c r="B739" s="1"/>
      <c r="C739" s="1"/>
      <c r="D739" s="1"/>
      <c r="E739" s="1"/>
      <c r="F739" s="1"/>
      <c r="G739" s="1"/>
      <c r="H739" s="139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>
      <c r="A740" s="2"/>
      <c r="B740" s="1"/>
      <c r="C740" s="1"/>
      <c r="D740" s="1"/>
      <c r="E740" s="1"/>
      <c r="F740" s="1"/>
      <c r="G740" s="1"/>
      <c r="H740" s="139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>
      <c r="A741" s="2"/>
      <c r="B741" s="1"/>
      <c r="C741" s="1"/>
      <c r="D741" s="1"/>
      <c r="E741" s="1"/>
      <c r="F741" s="1"/>
      <c r="G741" s="1"/>
      <c r="H741" s="139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>
      <c r="A742" s="2"/>
      <c r="B742" s="1"/>
      <c r="C742" s="1"/>
      <c r="D742" s="1"/>
      <c r="E742" s="1"/>
      <c r="F742" s="1"/>
      <c r="G742" s="1"/>
      <c r="H742" s="139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>
      <c r="A743" s="2"/>
      <c r="B743" s="1"/>
      <c r="C743" s="1"/>
      <c r="D743" s="1"/>
      <c r="E743" s="1"/>
      <c r="F743" s="1"/>
      <c r="G743" s="1"/>
      <c r="H743" s="139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>
      <c r="A744" s="2"/>
      <c r="B744" s="1"/>
      <c r="C744" s="1"/>
      <c r="D744" s="1"/>
      <c r="E744" s="1"/>
      <c r="F744" s="1"/>
      <c r="G744" s="1"/>
      <c r="H744" s="139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>
      <c r="A745" s="2"/>
      <c r="B745" s="1"/>
      <c r="C745" s="1"/>
      <c r="D745" s="1"/>
      <c r="E745" s="1"/>
      <c r="F745" s="1"/>
      <c r="G745" s="1"/>
      <c r="H745" s="139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>
      <c r="A746" s="2"/>
      <c r="B746" s="1"/>
      <c r="C746" s="1"/>
      <c r="D746" s="1"/>
      <c r="E746" s="1"/>
      <c r="F746" s="1"/>
      <c r="G746" s="1"/>
      <c r="H746" s="139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>
      <c r="A747" s="2"/>
      <c r="B747" s="1"/>
      <c r="C747" s="1"/>
      <c r="D747" s="1"/>
      <c r="E747" s="1"/>
      <c r="F747" s="1"/>
      <c r="G747" s="1"/>
      <c r="H747" s="139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>
      <c r="A748" s="2"/>
      <c r="B748" s="1"/>
      <c r="C748" s="1"/>
      <c r="D748" s="1"/>
      <c r="E748" s="1"/>
      <c r="F748" s="1"/>
      <c r="G748" s="1"/>
      <c r="H748" s="139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>
      <c r="A749" s="2"/>
      <c r="B749" s="1"/>
      <c r="C749" s="1"/>
      <c r="D749" s="1"/>
      <c r="E749" s="1"/>
      <c r="F749" s="1"/>
      <c r="G749" s="1"/>
      <c r="H749" s="139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>
      <c r="A750" s="2"/>
      <c r="B750" s="1"/>
      <c r="C750" s="1"/>
      <c r="D750" s="1"/>
      <c r="E750" s="1"/>
      <c r="F750" s="1"/>
      <c r="G750" s="1"/>
      <c r="H750" s="139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>
      <c r="A751" s="2"/>
      <c r="B751" s="1"/>
      <c r="C751" s="1"/>
      <c r="D751" s="1"/>
      <c r="E751" s="1"/>
      <c r="F751" s="1"/>
      <c r="G751" s="1"/>
      <c r="H751" s="139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>
      <c r="A752" s="2"/>
      <c r="B752" s="1"/>
      <c r="C752" s="1"/>
      <c r="D752" s="1"/>
      <c r="E752" s="1"/>
      <c r="F752" s="1"/>
      <c r="G752" s="1"/>
      <c r="H752" s="139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>
      <c r="A753" s="2"/>
      <c r="B753" s="1"/>
      <c r="C753" s="1"/>
      <c r="D753" s="1"/>
      <c r="E753" s="1"/>
      <c r="F753" s="1"/>
      <c r="G753" s="1"/>
      <c r="H753" s="139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>
      <c r="A754" s="2"/>
      <c r="B754" s="1"/>
      <c r="C754" s="1"/>
      <c r="D754" s="1"/>
      <c r="E754" s="1"/>
      <c r="F754" s="1"/>
      <c r="G754" s="1"/>
      <c r="H754" s="139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>
      <c r="A755" s="2"/>
      <c r="B755" s="1"/>
      <c r="C755" s="1"/>
      <c r="D755" s="1"/>
      <c r="E755" s="1"/>
      <c r="F755" s="1"/>
      <c r="G755" s="1"/>
      <c r="H755" s="139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>
      <c r="A756" s="2"/>
      <c r="B756" s="1"/>
      <c r="C756" s="1"/>
      <c r="D756" s="1"/>
      <c r="E756" s="1"/>
      <c r="F756" s="1"/>
      <c r="G756" s="1"/>
      <c r="H756" s="139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>
      <c r="A757" s="2"/>
      <c r="B757" s="1"/>
      <c r="C757" s="1"/>
      <c r="D757" s="1"/>
      <c r="E757" s="1"/>
      <c r="F757" s="1"/>
      <c r="G757" s="1"/>
      <c r="H757" s="139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>
      <c r="A758" s="2"/>
      <c r="B758" s="1"/>
      <c r="C758" s="1"/>
      <c r="D758" s="1"/>
      <c r="E758" s="1"/>
      <c r="F758" s="1"/>
      <c r="G758" s="1"/>
      <c r="H758" s="139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>
      <c r="A759" s="2"/>
      <c r="B759" s="1"/>
      <c r="C759" s="1"/>
      <c r="D759" s="1"/>
      <c r="E759" s="1"/>
      <c r="F759" s="1"/>
      <c r="G759" s="1"/>
      <c r="H759" s="139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>
      <c r="A760" s="2"/>
      <c r="B760" s="1"/>
      <c r="C760" s="1"/>
      <c r="D760" s="1"/>
      <c r="E760" s="1"/>
      <c r="F760" s="1"/>
      <c r="G760" s="1"/>
      <c r="H760" s="139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>
      <c r="A761" s="2"/>
      <c r="B761" s="1"/>
      <c r="C761" s="1"/>
      <c r="D761" s="1"/>
      <c r="E761" s="1"/>
      <c r="F761" s="1"/>
      <c r="G761" s="1"/>
      <c r="H761" s="139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>
      <c r="A762" s="2"/>
      <c r="B762" s="1"/>
      <c r="C762" s="1"/>
      <c r="D762" s="1"/>
      <c r="E762" s="1"/>
      <c r="F762" s="1"/>
      <c r="G762" s="1"/>
      <c r="H762" s="139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>
      <c r="A763" s="2"/>
      <c r="B763" s="1"/>
      <c r="C763" s="1"/>
      <c r="D763" s="1"/>
      <c r="E763" s="1"/>
      <c r="F763" s="1"/>
      <c r="G763" s="1"/>
      <c r="H763" s="139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>
      <c r="A764" s="2"/>
      <c r="B764" s="1"/>
      <c r="C764" s="1"/>
      <c r="D764" s="1"/>
      <c r="E764" s="1"/>
      <c r="F764" s="1"/>
      <c r="G764" s="1"/>
      <c r="H764" s="139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>
      <c r="A765" s="2"/>
      <c r="B765" s="1"/>
      <c r="C765" s="1"/>
      <c r="D765" s="1"/>
      <c r="E765" s="1"/>
      <c r="F765" s="1"/>
      <c r="G765" s="1"/>
      <c r="H765" s="139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>
      <c r="A766" s="2"/>
      <c r="B766" s="1"/>
      <c r="C766" s="1"/>
      <c r="D766" s="1"/>
      <c r="E766" s="1"/>
      <c r="F766" s="1"/>
      <c r="G766" s="1"/>
      <c r="H766" s="139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>
      <c r="A767" s="2"/>
      <c r="B767" s="1"/>
      <c r="C767" s="1"/>
      <c r="D767" s="1"/>
      <c r="E767" s="1"/>
      <c r="F767" s="1"/>
      <c r="G767" s="1"/>
      <c r="H767" s="139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>
      <c r="A768" s="2"/>
      <c r="B768" s="1"/>
      <c r="C768" s="1"/>
      <c r="D768" s="1"/>
      <c r="E768" s="1"/>
      <c r="F768" s="1"/>
      <c r="G768" s="1"/>
      <c r="H768" s="139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>
      <c r="A769" s="2"/>
      <c r="B769" s="1"/>
      <c r="C769" s="1"/>
      <c r="D769" s="1"/>
      <c r="E769" s="1"/>
      <c r="F769" s="1"/>
      <c r="G769" s="1"/>
      <c r="H769" s="139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>
      <c r="A770" s="2"/>
      <c r="B770" s="1"/>
      <c r="C770" s="1"/>
      <c r="D770" s="1"/>
      <c r="E770" s="1"/>
      <c r="F770" s="1"/>
      <c r="G770" s="1"/>
      <c r="H770" s="139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>
      <c r="A771" s="2"/>
      <c r="B771" s="1"/>
      <c r="C771" s="1"/>
      <c r="D771" s="1"/>
      <c r="E771" s="1"/>
      <c r="F771" s="1"/>
      <c r="G771" s="1"/>
      <c r="H771" s="139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>
      <c r="A772" s="2"/>
      <c r="B772" s="1"/>
      <c r="C772" s="1"/>
      <c r="D772" s="1"/>
      <c r="E772" s="1"/>
      <c r="F772" s="1"/>
      <c r="G772" s="1"/>
      <c r="H772" s="139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>
      <c r="A773" s="2"/>
      <c r="B773" s="1"/>
      <c r="C773" s="1"/>
      <c r="D773" s="1"/>
      <c r="E773" s="1"/>
      <c r="F773" s="1"/>
      <c r="G773" s="1"/>
      <c r="H773" s="139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>
      <c r="A774" s="2"/>
      <c r="B774" s="1"/>
      <c r="C774" s="1"/>
      <c r="D774" s="1"/>
      <c r="E774" s="1"/>
      <c r="F774" s="1"/>
      <c r="G774" s="1"/>
      <c r="H774" s="139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>
      <c r="A775" s="2"/>
      <c r="B775" s="1"/>
      <c r="C775" s="1"/>
      <c r="D775" s="1"/>
      <c r="E775" s="1"/>
      <c r="F775" s="1"/>
      <c r="G775" s="1"/>
      <c r="H775" s="139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>
      <c r="A776" s="2"/>
      <c r="B776" s="1"/>
      <c r="C776" s="1"/>
      <c r="D776" s="1"/>
      <c r="E776" s="1"/>
      <c r="F776" s="1"/>
      <c r="G776" s="1"/>
      <c r="H776" s="139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>
      <c r="A777" s="2"/>
      <c r="B777" s="1"/>
      <c r="C777" s="1"/>
      <c r="D777" s="1"/>
      <c r="E777" s="1"/>
      <c r="F777" s="1"/>
      <c r="G777" s="1"/>
      <c r="H777" s="139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>
      <c r="A778" s="2"/>
      <c r="B778" s="1"/>
      <c r="C778" s="1"/>
      <c r="D778" s="1"/>
      <c r="E778" s="1"/>
      <c r="F778" s="1"/>
      <c r="G778" s="1"/>
      <c r="H778" s="139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>
      <c r="A779" s="2"/>
      <c r="B779" s="1"/>
      <c r="C779" s="1"/>
      <c r="D779" s="1"/>
      <c r="E779" s="1"/>
      <c r="F779" s="1"/>
      <c r="G779" s="1"/>
      <c r="H779" s="139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>
      <c r="A780" s="2"/>
      <c r="B780" s="1"/>
      <c r="C780" s="1"/>
      <c r="D780" s="1"/>
      <c r="E780" s="1"/>
      <c r="F780" s="1"/>
      <c r="G780" s="1"/>
      <c r="H780" s="139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>
      <c r="A781" s="2"/>
      <c r="B781" s="1"/>
      <c r="C781" s="1"/>
      <c r="D781" s="1"/>
      <c r="E781" s="1"/>
      <c r="F781" s="1"/>
      <c r="G781" s="1"/>
      <c r="H781" s="139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>
      <c r="A782" s="2"/>
      <c r="B782" s="1"/>
      <c r="C782" s="1"/>
      <c r="D782" s="1"/>
      <c r="E782" s="1"/>
      <c r="F782" s="1"/>
      <c r="G782" s="1"/>
      <c r="H782" s="139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>
      <c r="A783" s="2"/>
      <c r="B783" s="1"/>
      <c r="C783" s="1"/>
      <c r="D783" s="1"/>
      <c r="E783" s="1"/>
      <c r="F783" s="1"/>
      <c r="G783" s="1"/>
      <c r="H783" s="139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>
      <c r="A784" s="2"/>
      <c r="B784" s="1"/>
      <c r="C784" s="1"/>
      <c r="D784" s="1"/>
      <c r="E784" s="1"/>
      <c r="F784" s="1"/>
      <c r="G784" s="1"/>
      <c r="H784" s="139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>
      <c r="A785" s="2"/>
      <c r="B785" s="1"/>
      <c r="C785" s="1"/>
      <c r="D785" s="1"/>
      <c r="E785" s="1"/>
      <c r="F785" s="1"/>
      <c r="G785" s="1"/>
      <c r="H785" s="139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>
      <c r="A786" s="2"/>
      <c r="B786" s="1"/>
      <c r="C786" s="1"/>
      <c r="D786" s="1"/>
      <c r="E786" s="1"/>
      <c r="F786" s="1"/>
      <c r="G786" s="1"/>
      <c r="H786" s="139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>
      <c r="A787" s="2"/>
      <c r="B787" s="1"/>
      <c r="C787" s="1"/>
      <c r="D787" s="1"/>
      <c r="E787" s="1"/>
      <c r="F787" s="1"/>
      <c r="G787" s="1"/>
      <c r="H787" s="139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>
      <c r="A788" s="2"/>
      <c r="B788" s="1"/>
      <c r="C788" s="1"/>
      <c r="D788" s="1"/>
      <c r="E788" s="1"/>
      <c r="F788" s="1"/>
      <c r="G788" s="1"/>
      <c r="H788" s="139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>
      <c r="A789" s="2"/>
      <c r="B789" s="1"/>
      <c r="C789" s="1"/>
      <c r="D789" s="1"/>
      <c r="E789" s="1"/>
      <c r="F789" s="1"/>
      <c r="G789" s="1"/>
      <c r="H789" s="139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>
      <c r="A790" s="2"/>
      <c r="B790" s="1"/>
      <c r="C790" s="1"/>
      <c r="D790" s="1"/>
      <c r="E790" s="1"/>
      <c r="F790" s="1"/>
      <c r="G790" s="1"/>
      <c r="H790" s="139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>
      <c r="A791" s="2"/>
      <c r="B791" s="1"/>
      <c r="C791" s="1"/>
      <c r="D791" s="1"/>
      <c r="E791" s="1"/>
      <c r="F791" s="1"/>
      <c r="G791" s="1"/>
      <c r="H791" s="139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>
      <c r="A792" s="2"/>
      <c r="B792" s="1"/>
      <c r="C792" s="1"/>
      <c r="D792" s="1"/>
      <c r="E792" s="1"/>
      <c r="F792" s="1"/>
      <c r="G792" s="1"/>
      <c r="H792" s="139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>
      <c r="A793" s="2"/>
      <c r="B793" s="1"/>
      <c r="C793" s="1"/>
      <c r="D793" s="1"/>
      <c r="E793" s="1"/>
      <c r="F793" s="1"/>
      <c r="G793" s="1"/>
      <c r="H793" s="139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>
      <c r="A794" s="2"/>
      <c r="B794" s="1"/>
      <c r="C794" s="1"/>
      <c r="D794" s="1"/>
      <c r="E794" s="1"/>
      <c r="F794" s="1"/>
      <c r="G794" s="1"/>
      <c r="H794" s="139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>
      <c r="A795" s="2"/>
      <c r="B795" s="1"/>
      <c r="C795" s="1"/>
      <c r="D795" s="1"/>
      <c r="E795" s="1"/>
      <c r="F795" s="1"/>
      <c r="G795" s="1"/>
      <c r="H795" s="139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>
      <c r="A796" s="2"/>
      <c r="B796" s="1"/>
      <c r="C796" s="1"/>
      <c r="D796" s="1"/>
      <c r="E796" s="1"/>
      <c r="F796" s="1"/>
      <c r="G796" s="1"/>
      <c r="H796" s="139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>
      <c r="A797" s="2"/>
      <c r="B797" s="1"/>
      <c r="C797" s="1"/>
      <c r="D797" s="1"/>
      <c r="E797" s="1"/>
      <c r="F797" s="1"/>
      <c r="G797" s="1"/>
      <c r="H797" s="139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>
      <c r="A798" s="2"/>
      <c r="B798" s="1"/>
      <c r="C798" s="1"/>
      <c r="D798" s="1"/>
      <c r="E798" s="1"/>
      <c r="F798" s="1"/>
      <c r="G798" s="1"/>
      <c r="H798" s="139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>
      <c r="A799" s="2"/>
      <c r="B799" s="1"/>
      <c r="C799" s="1"/>
      <c r="D799" s="1"/>
      <c r="E799" s="1"/>
      <c r="F799" s="1"/>
      <c r="G799" s="1"/>
      <c r="H799" s="139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>
      <c r="A800" s="2"/>
      <c r="B800" s="1"/>
      <c r="C800" s="1"/>
      <c r="D800" s="1"/>
      <c r="E800" s="1"/>
      <c r="F800" s="1"/>
      <c r="G800" s="1"/>
      <c r="H800" s="139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>
      <c r="A801" s="2"/>
      <c r="B801" s="1"/>
      <c r="C801" s="1"/>
      <c r="D801" s="1"/>
      <c r="E801" s="1"/>
      <c r="F801" s="1"/>
      <c r="G801" s="1"/>
      <c r="H801" s="139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>
      <c r="A802" s="2"/>
      <c r="B802" s="1"/>
      <c r="C802" s="1"/>
      <c r="D802" s="1"/>
      <c r="E802" s="1"/>
      <c r="F802" s="1"/>
      <c r="G802" s="1"/>
      <c r="H802" s="139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>
      <c r="A803" s="2"/>
      <c r="B803" s="1"/>
      <c r="C803" s="1"/>
      <c r="D803" s="1"/>
      <c r="E803" s="1"/>
      <c r="F803" s="1"/>
      <c r="G803" s="1"/>
      <c r="H803" s="139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>
      <c r="A804" s="2"/>
      <c r="B804" s="1"/>
      <c r="C804" s="1"/>
      <c r="D804" s="1"/>
      <c r="E804" s="1"/>
      <c r="F804" s="1"/>
      <c r="G804" s="1"/>
      <c r="H804" s="139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>
      <c r="A805" s="2"/>
      <c r="B805" s="1"/>
      <c r="C805" s="1"/>
      <c r="D805" s="1"/>
      <c r="E805" s="1"/>
      <c r="F805" s="1"/>
      <c r="G805" s="1"/>
      <c r="H805" s="139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>
      <c r="A806" s="2"/>
      <c r="B806" s="1"/>
      <c r="C806" s="1"/>
      <c r="D806" s="1"/>
      <c r="E806" s="1"/>
      <c r="F806" s="1"/>
      <c r="G806" s="1"/>
      <c r="H806" s="139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>
      <c r="A807" s="2"/>
      <c r="B807" s="1"/>
      <c r="C807" s="1"/>
      <c r="D807" s="1"/>
      <c r="E807" s="1"/>
      <c r="F807" s="1"/>
      <c r="G807" s="1"/>
      <c r="H807" s="139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>
      <c r="A808" s="2"/>
      <c r="B808" s="1"/>
      <c r="C808" s="1"/>
      <c r="D808" s="1"/>
      <c r="E808" s="1"/>
      <c r="F808" s="1"/>
      <c r="G808" s="1"/>
      <c r="H808" s="139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>
      <c r="A809" s="2"/>
      <c r="B809" s="1"/>
      <c r="C809" s="1"/>
      <c r="D809" s="1"/>
      <c r="E809" s="1"/>
      <c r="F809" s="1"/>
      <c r="G809" s="1"/>
      <c r="H809" s="139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>
      <c r="A810" s="2"/>
      <c r="B810" s="1"/>
      <c r="C810" s="1"/>
      <c r="D810" s="1"/>
      <c r="E810" s="1"/>
      <c r="F810" s="1"/>
      <c r="G810" s="1"/>
      <c r="H810" s="139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>
      <c r="A811" s="2"/>
      <c r="B811" s="1"/>
      <c r="C811" s="1"/>
      <c r="D811" s="1"/>
      <c r="E811" s="1"/>
      <c r="F811" s="1"/>
      <c r="G811" s="1"/>
      <c r="H811" s="139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>
      <c r="A812" s="2"/>
      <c r="B812" s="1"/>
      <c r="C812" s="1"/>
      <c r="D812" s="1"/>
      <c r="E812" s="1"/>
      <c r="F812" s="1"/>
      <c r="G812" s="1"/>
      <c r="H812" s="139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>
      <c r="A813" s="2"/>
      <c r="B813" s="1"/>
      <c r="C813" s="1"/>
      <c r="D813" s="1"/>
      <c r="E813" s="1"/>
      <c r="F813" s="1"/>
      <c r="G813" s="1"/>
      <c r="H813" s="139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>
      <c r="A814" s="2"/>
      <c r="B814" s="1"/>
      <c r="C814" s="1"/>
      <c r="D814" s="1"/>
      <c r="E814" s="1"/>
      <c r="F814" s="1"/>
      <c r="G814" s="1"/>
      <c r="H814" s="139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>
      <c r="A815" s="2"/>
      <c r="B815" s="1"/>
      <c r="C815" s="1"/>
      <c r="D815" s="1"/>
      <c r="E815" s="1"/>
      <c r="F815" s="1"/>
      <c r="G815" s="1"/>
      <c r="H815" s="139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>
      <c r="A816" s="2"/>
      <c r="B816" s="1"/>
      <c r="C816" s="1"/>
      <c r="D816" s="1"/>
      <c r="E816" s="1"/>
      <c r="F816" s="1"/>
      <c r="G816" s="1"/>
      <c r="H816" s="139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>
      <c r="A817" s="2"/>
      <c r="B817" s="1"/>
      <c r="C817" s="1"/>
      <c r="D817" s="1"/>
      <c r="E817" s="1"/>
      <c r="F817" s="1"/>
      <c r="G817" s="1"/>
      <c r="H817" s="139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>
      <c r="A818" s="2"/>
      <c r="B818" s="1"/>
      <c r="C818" s="1"/>
      <c r="D818" s="1"/>
      <c r="E818" s="1"/>
      <c r="F818" s="1"/>
      <c r="G818" s="1"/>
      <c r="H818" s="139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>
      <c r="A819" s="2"/>
      <c r="B819" s="1"/>
      <c r="C819" s="1"/>
      <c r="D819" s="1"/>
      <c r="E819" s="1"/>
      <c r="F819" s="1"/>
      <c r="G819" s="1"/>
      <c r="H819" s="139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>
      <c r="A820" s="2"/>
      <c r="B820" s="1"/>
      <c r="C820" s="1"/>
      <c r="D820" s="1"/>
      <c r="E820" s="1"/>
      <c r="F820" s="1"/>
      <c r="G820" s="1"/>
      <c r="H820" s="139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>
      <c r="A821" s="2"/>
      <c r="B821" s="1"/>
      <c r="C821" s="1"/>
      <c r="D821" s="1"/>
      <c r="E821" s="1"/>
      <c r="F821" s="1"/>
      <c r="G821" s="1"/>
      <c r="H821" s="139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>
      <c r="A822" s="2"/>
      <c r="B822" s="1"/>
      <c r="C822" s="1"/>
      <c r="D822" s="1"/>
      <c r="E822" s="1"/>
      <c r="F822" s="1"/>
      <c r="G822" s="1"/>
      <c r="H822" s="139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>
      <c r="A823" s="2"/>
      <c r="B823" s="1"/>
      <c r="C823" s="1"/>
      <c r="D823" s="1"/>
      <c r="E823" s="1"/>
      <c r="F823" s="1"/>
      <c r="G823" s="1"/>
      <c r="H823" s="139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>
      <c r="A824" s="2"/>
      <c r="B824" s="1"/>
      <c r="C824" s="1"/>
      <c r="D824" s="1"/>
      <c r="E824" s="1"/>
      <c r="F824" s="1"/>
      <c r="G824" s="1"/>
      <c r="H824" s="139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>
      <c r="A825" s="2"/>
      <c r="B825" s="1"/>
      <c r="C825" s="1"/>
      <c r="D825" s="1"/>
      <c r="E825" s="1"/>
      <c r="F825" s="1"/>
      <c r="G825" s="1"/>
      <c r="H825" s="139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>
      <c r="A826" s="2"/>
      <c r="B826" s="1"/>
      <c r="C826" s="1"/>
      <c r="D826" s="1"/>
      <c r="E826" s="1"/>
      <c r="F826" s="1"/>
      <c r="G826" s="1"/>
      <c r="H826" s="139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>
      <c r="A827" s="2"/>
      <c r="B827" s="1"/>
      <c r="C827" s="1"/>
      <c r="D827" s="1"/>
      <c r="E827" s="1"/>
      <c r="F827" s="1"/>
      <c r="G827" s="1"/>
      <c r="H827" s="139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>
      <c r="A828" s="2"/>
      <c r="B828" s="1"/>
      <c r="C828" s="1"/>
      <c r="D828" s="1"/>
      <c r="E828" s="1"/>
      <c r="F828" s="1"/>
      <c r="G828" s="1"/>
      <c r="H828" s="139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>
      <c r="A829" s="2"/>
      <c r="B829" s="1"/>
      <c r="C829" s="1"/>
      <c r="D829" s="1"/>
      <c r="E829" s="1"/>
      <c r="F829" s="1"/>
      <c r="G829" s="1"/>
      <c r="H829" s="139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>
      <c r="A830" s="2"/>
      <c r="B830" s="1"/>
      <c r="C830" s="1"/>
      <c r="D830" s="1"/>
      <c r="E830" s="1"/>
      <c r="F830" s="1"/>
      <c r="G830" s="1"/>
      <c r="H830" s="139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>
      <c r="A831" s="2"/>
      <c r="B831" s="1"/>
      <c r="C831" s="1"/>
      <c r="D831" s="1"/>
      <c r="E831" s="1"/>
      <c r="F831" s="1"/>
      <c r="G831" s="1"/>
      <c r="H831" s="139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>
      <c r="A832" s="2"/>
      <c r="B832" s="1"/>
      <c r="C832" s="1"/>
      <c r="D832" s="1"/>
      <c r="E832" s="1"/>
      <c r="F832" s="1"/>
      <c r="G832" s="1"/>
      <c r="H832" s="139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>
      <c r="A833" s="2"/>
      <c r="B833" s="1"/>
      <c r="C833" s="1"/>
      <c r="D833" s="1"/>
      <c r="E833" s="1"/>
      <c r="F833" s="1"/>
      <c r="G833" s="1"/>
      <c r="H833" s="139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>
      <c r="A834" s="2"/>
      <c r="B834" s="1"/>
      <c r="C834" s="1"/>
      <c r="D834" s="1"/>
      <c r="E834" s="1"/>
      <c r="F834" s="1"/>
      <c r="G834" s="1"/>
      <c r="H834" s="139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>
      <c r="A835" s="2"/>
      <c r="B835" s="1"/>
      <c r="C835" s="1"/>
      <c r="D835" s="1"/>
      <c r="E835" s="1"/>
      <c r="F835" s="1"/>
      <c r="G835" s="1"/>
      <c r="H835" s="139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>
      <c r="A836" s="2"/>
      <c r="B836" s="1"/>
      <c r="C836" s="1"/>
      <c r="D836" s="1"/>
      <c r="E836" s="1"/>
      <c r="F836" s="1"/>
      <c r="G836" s="1"/>
      <c r="H836" s="139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>
      <c r="A837" s="2"/>
      <c r="B837" s="1"/>
      <c r="C837" s="1"/>
      <c r="D837" s="1"/>
      <c r="E837" s="1"/>
      <c r="F837" s="1"/>
      <c r="G837" s="1"/>
      <c r="H837" s="139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>
      <c r="A838" s="2"/>
      <c r="B838" s="1"/>
      <c r="C838" s="1"/>
      <c r="D838" s="1"/>
      <c r="E838" s="1"/>
      <c r="F838" s="1"/>
      <c r="G838" s="1"/>
      <c r="H838" s="139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>
      <c r="A839" s="2"/>
      <c r="B839" s="1"/>
      <c r="C839" s="1"/>
      <c r="D839" s="1"/>
      <c r="E839" s="1"/>
      <c r="F839" s="1"/>
      <c r="G839" s="1"/>
      <c r="H839" s="139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>
      <c r="A840" s="2"/>
      <c r="B840" s="1"/>
      <c r="C840" s="1"/>
      <c r="D840" s="1"/>
      <c r="E840" s="1"/>
      <c r="F840" s="1"/>
      <c r="G840" s="1"/>
      <c r="H840" s="139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>
      <c r="A841" s="2"/>
      <c r="B841" s="1"/>
      <c r="C841" s="1"/>
      <c r="D841" s="1"/>
      <c r="E841" s="1"/>
      <c r="F841" s="1"/>
      <c r="G841" s="1"/>
      <c r="H841" s="139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>
      <c r="A842" s="2"/>
      <c r="B842" s="1"/>
      <c r="C842" s="1"/>
      <c r="D842" s="1"/>
      <c r="E842" s="1"/>
      <c r="F842" s="1"/>
      <c r="G842" s="1"/>
      <c r="H842" s="139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>
      <c r="A843" s="2"/>
      <c r="B843" s="1"/>
      <c r="C843" s="1"/>
      <c r="D843" s="1"/>
      <c r="E843" s="1"/>
      <c r="F843" s="1"/>
      <c r="G843" s="1"/>
      <c r="H843" s="139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>
      <c r="A844" s="2"/>
      <c r="B844" s="1"/>
      <c r="C844" s="1"/>
      <c r="D844" s="1"/>
      <c r="E844" s="1"/>
      <c r="F844" s="1"/>
      <c r="G844" s="1"/>
      <c r="H844" s="139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>
      <c r="A845" s="2"/>
      <c r="B845" s="1"/>
      <c r="C845" s="1"/>
      <c r="D845" s="1"/>
      <c r="E845" s="1"/>
      <c r="F845" s="1"/>
      <c r="G845" s="1"/>
      <c r="H845" s="139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>
      <c r="A846" s="2"/>
      <c r="B846" s="1"/>
      <c r="C846" s="1"/>
      <c r="D846" s="1"/>
      <c r="E846" s="1"/>
      <c r="F846" s="1"/>
      <c r="G846" s="1"/>
      <c r="H846" s="139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>
      <c r="A847" s="2"/>
      <c r="B847" s="1"/>
      <c r="C847" s="1"/>
      <c r="D847" s="1"/>
      <c r="E847" s="1"/>
      <c r="F847" s="1"/>
      <c r="G847" s="1"/>
      <c r="H847" s="139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>
      <c r="A848" s="2"/>
      <c r="B848" s="1"/>
      <c r="C848" s="1"/>
      <c r="D848" s="1"/>
      <c r="E848" s="1"/>
      <c r="F848" s="1"/>
      <c r="G848" s="1"/>
      <c r="H848" s="139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>
      <c r="A849" s="2"/>
      <c r="B849" s="1"/>
      <c r="C849" s="1"/>
      <c r="D849" s="1"/>
      <c r="E849" s="1"/>
      <c r="F849" s="1"/>
      <c r="G849" s="1"/>
      <c r="H849" s="139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>
      <c r="A850" s="2"/>
      <c r="B850" s="1"/>
      <c r="C850" s="1"/>
      <c r="D850" s="1"/>
      <c r="E850" s="1"/>
      <c r="F850" s="1"/>
      <c r="G850" s="1"/>
      <c r="H850" s="139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>
      <c r="A851" s="2"/>
      <c r="B851" s="1"/>
      <c r="C851" s="1"/>
      <c r="D851" s="1"/>
      <c r="E851" s="1"/>
      <c r="F851" s="1"/>
      <c r="G851" s="1"/>
      <c r="H851" s="139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>
      <c r="A852" s="2"/>
      <c r="B852" s="1"/>
      <c r="C852" s="1"/>
      <c r="D852" s="1"/>
      <c r="E852" s="1"/>
      <c r="F852" s="1"/>
      <c r="G852" s="1"/>
      <c r="H852" s="139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>
      <c r="A853" s="2"/>
      <c r="B853" s="1"/>
      <c r="C853" s="1"/>
      <c r="D853" s="1"/>
      <c r="E853" s="1"/>
      <c r="F853" s="1"/>
      <c r="G853" s="1"/>
      <c r="H853" s="139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>
      <c r="A854" s="2"/>
      <c r="B854" s="1"/>
      <c r="C854" s="1"/>
      <c r="D854" s="1"/>
      <c r="E854" s="1"/>
      <c r="F854" s="1"/>
      <c r="G854" s="1"/>
      <c r="H854" s="139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>
      <c r="A855" s="2"/>
      <c r="B855" s="1"/>
      <c r="C855" s="1"/>
      <c r="D855" s="1"/>
      <c r="E855" s="1"/>
      <c r="F855" s="1"/>
      <c r="G855" s="1"/>
      <c r="H855" s="139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>
      <c r="A856" s="2"/>
      <c r="B856" s="1"/>
      <c r="C856" s="1"/>
      <c r="D856" s="1"/>
      <c r="E856" s="1"/>
      <c r="F856" s="1"/>
      <c r="G856" s="1"/>
      <c r="H856" s="139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>
      <c r="A857" s="2"/>
      <c r="B857" s="1"/>
      <c r="C857" s="1"/>
      <c r="D857" s="1"/>
      <c r="E857" s="1"/>
      <c r="F857" s="1"/>
      <c r="G857" s="1"/>
      <c r="H857" s="139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>
      <c r="A858" s="2"/>
      <c r="B858" s="1"/>
      <c r="C858" s="1"/>
      <c r="D858" s="1"/>
      <c r="E858" s="1"/>
      <c r="F858" s="1"/>
      <c r="G858" s="1"/>
      <c r="H858" s="139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>
      <c r="A859" s="2"/>
      <c r="B859" s="1"/>
      <c r="C859" s="1"/>
      <c r="D859" s="1"/>
      <c r="E859" s="1"/>
      <c r="F859" s="1"/>
      <c r="G859" s="1"/>
      <c r="H859" s="139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>
      <c r="A860" s="2"/>
      <c r="B860" s="1"/>
      <c r="C860" s="1"/>
      <c r="D860" s="1"/>
      <c r="E860" s="1"/>
      <c r="F860" s="1"/>
      <c r="G860" s="1"/>
      <c r="H860" s="139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>
      <c r="A861" s="2"/>
      <c r="B861" s="1"/>
      <c r="C861" s="1"/>
      <c r="D861" s="1"/>
      <c r="E861" s="1"/>
      <c r="F861" s="1"/>
      <c r="G861" s="1"/>
      <c r="H861" s="139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>
      <c r="A862" s="2"/>
      <c r="B862" s="1"/>
      <c r="C862" s="1"/>
      <c r="D862" s="1"/>
      <c r="E862" s="1"/>
      <c r="F862" s="1"/>
      <c r="G862" s="1"/>
      <c r="H862" s="139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>
      <c r="A863" s="2"/>
      <c r="B863" s="1"/>
      <c r="C863" s="1"/>
      <c r="D863" s="1"/>
      <c r="E863" s="1"/>
      <c r="F863" s="1"/>
      <c r="G863" s="1"/>
      <c r="H863" s="139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>
      <c r="A864" s="2"/>
      <c r="B864" s="1"/>
      <c r="C864" s="1"/>
      <c r="D864" s="1"/>
      <c r="E864" s="1"/>
      <c r="F864" s="1"/>
      <c r="G864" s="1"/>
      <c r="H864" s="139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>
      <c r="A865" s="2"/>
      <c r="B865" s="1"/>
      <c r="C865" s="1"/>
      <c r="D865" s="1"/>
      <c r="E865" s="1"/>
      <c r="F865" s="1"/>
      <c r="G865" s="1"/>
      <c r="H865" s="139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>
      <c r="A866" s="2"/>
      <c r="B866" s="1"/>
      <c r="C866" s="1"/>
      <c r="D866" s="1"/>
      <c r="E866" s="1"/>
      <c r="F866" s="1"/>
      <c r="G866" s="1"/>
      <c r="H866" s="139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>
      <c r="A867" s="2"/>
      <c r="B867" s="1"/>
      <c r="C867" s="1"/>
      <c r="D867" s="1"/>
      <c r="E867" s="1"/>
      <c r="F867" s="1"/>
      <c r="G867" s="1"/>
      <c r="H867" s="139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>
      <c r="A868" s="2"/>
      <c r="B868" s="1"/>
      <c r="C868" s="1"/>
      <c r="D868" s="1"/>
      <c r="E868" s="1"/>
      <c r="F868" s="1"/>
      <c r="G868" s="1"/>
      <c r="H868" s="139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>
      <c r="A869" s="2"/>
      <c r="B869" s="1"/>
      <c r="C869" s="1"/>
      <c r="D869" s="1"/>
      <c r="E869" s="1"/>
      <c r="F869" s="1"/>
      <c r="G869" s="1"/>
      <c r="H869" s="139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>
      <c r="A870" s="2"/>
      <c r="B870" s="1"/>
      <c r="C870" s="1"/>
      <c r="D870" s="1"/>
      <c r="E870" s="1"/>
      <c r="F870" s="1"/>
      <c r="G870" s="1"/>
      <c r="H870" s="139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>
      <c r="A871" s="2"/>
      <c r="B871" s="1"/>
      <c r="C871" s="1"/>
      <c r="D871" s="1"/>
      <c r="E871" s="1"/>
      <c r="F871" s="1"/>
      <c r="G871" s="1"/>
      <c r="H871" s="139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>
      <c r="A872" s="2"/>
      <c r="B872" s="1"/>
      <c r="C872" s="1"/>
      <c r="D872" s="1"/>
      <c r="E872" s="1"/>
      <c r="F872" s="1"/>
      <c r="G872" s="1"/>
      <c r="H872" s="139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>
      <c r="A873" s="2"/>
      <c r="B873" s="1"/>
      <c r="C873" s="1"/>
      <c r="D873" s="1"/>
      <c r="E873" s="1"/>
      <c r="F873" s="1"/>
      <c r="G873" s="1"/>
      <c r="H873" s="139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>
      <c r="A874" s="2"/>
      <c r="B874" s="1"/>
      <c r="C874" s="1"/>
      <c r="D874" s="1"/>
      <c r="E874" s="1"/>
      <c r="F874" s="1"/>
      <c r="G874" s="1"/>
      <c r="H874" s="139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>
      <c r="A875" s="2"/>
      <c r="B875" s="1"/>
      <c r="C875" s="1"/>
      <c r="D875" s="1"/>
      <c r="E875" s="1"/>
      <c r="F875" s="1"/>
      <c r="G875" s="1"/>
      <c r="H875" s="139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>
      <c r="A876" s="2"/>
      <c r="B876" s="1"/>
      <c r="C876" s="1"/>
      <c r="D876" s="1"/>
      <c r="E876" s="1"/>
      <c r="F876" s="1"/>
      <c r="G876" s="1"/>
      <c r="H876" s="139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>
      <c r="A877" s="2"/>
      <c r="B877" s="1"/>
      <c r="C877" s="1"/>
      <c r="D877" s="1"/>
      <c r="E877" s="1"/>
      <c r="F877" s="1"/>
      <c r="G877" s="1"/>
      <c r="H877" s="139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>
      <c r="A878" s="2"/>
      <c r="B878" s="1"/>
      <c r="C878" s="1"/>
      <c r="D878" s="1"/>
      <c r="E878" s="1"/>
      <c r="F878" s="1"/>
      <c r="G878" s="1"/>
      <c r="H878" s="139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>
      <c r="A879" s="2"/>
      <c r="B879" s="1"/>
      <c r="C879" s="1"/>
      <c r="D879" s="1"/>
      <c r="E879" s="1"/>
      <c r="F879" s="1"/>
      <c r="G879" s="1"/>
      <c r="H879" s="139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>
      <c r="A880" s="2"/>
      <c r="B880" s="1"/>
      <c r="C880" s="1"/>
      <c r="D880" s="1"/>
      <c r="E880" s="1"/>
      <c r="F880" s="1"/>
      <c r="G880" s="1"/>
      <c r="H880" s="139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>
      <c r="A881" s="2"/>
      <c r="B881" s="1"/>
      <c r="C881" s="1"/>
      <c r="D881" s="1"/>
      <c r="E881" s="1"/>
      <c r="F881" s="1"/>
      <c r="G881" s="1"/>
      <c r="H881" s="139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>
      <c r="A882" s="2"/>
      <c r="B882" s="1"/>
      <c r="C882" s="1"/>
      <c r="D882" s="1"/>
      <c r="E882" s="1"/>
      <c r="F882" s="1"/>
      <c r="G882" s="1"/>
      <c r="H882" s="139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>
      <c r="A883" s="2"/>
      <c r="B883" s="1"/>
      <c r="C883" s="1"/>
      <c r="D883" s="1"/>
      <c r="E883" s="1"/>
      <c r="F883" s="1"/>
      <c r="G883" s="1"/>
      <c r="H883" s="139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>
      <c r="A884" s="2"/>
      <c r="B884" s="1"/>
      <c r="C884" s="1"/>
      <c r="D884" s="1"/>
      <c r="E884" s="1"/>
      <c r="F884" s="1"/>
      <c r="G884" s="1"/>
      <c r="H884" s="139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>
      <c r="A885" s="2"/>
      <c r="B885" s="1"/>
      <c r="C885" s="1"/>
      <c r="D885" s="1"/>
      <c r="E885" s="1"/>
      <c r="F885" s="1"/>
      <c r="G885" s="1"/>
      <c r="H885" s="139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>
      <c r="A886" s="2"/>
      <c r="B886" s="1"/>
      <c r="C886" s="1"/>
      <c r="D886" s="1"/>
      <c r="E886" s="1"/>
      <c r="F886" s="1"/>
      <c r="G886" s="1"/>
      <c r="H886" s="139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>
      <c r="A887" s="2"/>
      <c r="B887" s="1"/>
      <c r="C887" s="1"/>
      <c r="D887" s="1"/>
      <c r="E887" s="1"/>
      <c r="F887" s="1"/>
      <c r="G887" s="1"/>
      <c r="H887" s="139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>
      <c r="A888" s="2"/>
      <c r="B888" s="1"/>
      <c r="C888" s="1"/>
      <c r="D888" s="1"/>
      <c r="E888" s="1"/>
      <c r="F888" s="1"/>
      <c r="G888" s="1"/>
      <c r="H888" s="139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>
      <c r="A889" s="2"/>
      <c r="B889" s="1"/>
      <c r="C889" s="1"/>
      <c r="D889" s="1"/>
      <c r="E889" s="1"/>
      <c r="F889" s="1"/>
      <c r="G889" s="1"/>
      <c r="H889" s="139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>
      <c r="A890" s="2"/>
      <c r="B890" s="1"/>
      <c r="C890" s="1"/>
      <c r="D890" s="1"/>
      <c r="E890" s="1"/>
      <c r="F890" s="1"/>
      <c r="G890" s="1"/>
      <c r="H890" s="139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>
      <c r="A891" s="2"/>
      <c r="B891" s="1"/>
      <c r="C891" s="1"/>
      <c r="D891" s="1"/>
      <c r="E891" s="1"/>
      <c r="F891" s="1"/>
      <c r="G891" s="1"/>
      <c r="H891" s="139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>
      <c r="A892" s="2"/>
      <c r="B892" s="1"/>
      <c r="C892" s="1"/>
      <c r="D892" s="1"/>
      <c r="E892" s="1"/>
      <c r="F892" s="1"/>
      <c r="G892" s="1"/>
      <c r="H892" s="139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>
      <c r="A893" s="2"/>
      <c r="B893" s="1"/>
      <c r="C893" s="1"/>
      <c r="D893" s="1"/>
      <c r="E893" s="1"/>
      <c r="F893" s="1"/>
      <c r="G893" s="1"/>
      <c r="H893" s="139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>
      <c r="A894" s="2"/>
      <c r="B894" s="1"/>
      <c r="C894" s="1"/>
      <c r="D894" s="1"/>
      <c r="E894" s="1"/>
      <c r="F894" s="1"/>
      <c r="G894" s="1"/>
      <c r="H894" s="139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>
      <c r="A895" s="2"/>
      <c r="B895" s="1"/>
      <c r="C895" s="1"/>
      <c r="D895" s="1"/>
      <c r="E895" s="1"/>
      <c r="F895" s="1"/>
      <c r="G895" s="1"/>
      <c r="H895" s="139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>
      <c r="A896" s="2"/>
      <c r="B896" s="1"/>
      <c r="C896" s="1"/>
      <c r="D896" s="1"/>
      <c r="E896" s="1"/>
      <c r="F896" s="1"/>
      <c r="G896" s="1"/>
      <c r="H896" s="139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>
      <c r="A897" s="2"/>
      <c r="B897" s="1"/>
      <c r="C897" s="1"/>
      <c r="D897" s="1"/>
      <c r="E897" s="1"/>
      <c r="F897" s="1"/>
      <c r="G897" s="1"/>
      <c r="H897" s="139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>
      <c r="A898" s="2"/>
      <c r="B898" s="1"/>
      <c r="C898" s="1"/>
      <c r="D898" s="1"/>
      <c r="E898" s="1"/>
      <c r="F898" s="1"/>
      <c r="G898" s="1"/>
      <c r="H898" s="139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>
      <c r="A899" s="2"/>
      <c r="B899" s="1"/>
      <c r="C899" s="1"/>
      <c r="D899" s="1"/>
      <c r="E899" s="1"/>
      <c r="F899" s="1"/>
      <c r="G899" s="1"/>
      <c r="H899" s="139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>
      <c r="A900" s="2"/>
      <c r="B900" s="1"/>
      <c r="C900" s="1"/>
      <c r="D900" s="1"/>
      <c r="E900" s="1"/>
      <c r="F900" s="1"/>
      <c r="G900" s="1"/>
      <c r="H900" s="139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>
      <c r="A901" s="2"/>
      <c r="B901" s="1"/>
      <c r="C901" s="1"/>
      <c r="D901" s="1"/>
      <c r="E901" s="1"/>
      <c r="F901" s="1"/>
      <c r="G901" s="1"/>
      <c r="H901" s="139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>
      <c r="A902" s="2"/>
      <c r="B902" s="1"/>
      <c r="C902" s="1"/>
      <c r="D902" s="1"/>
      <c r="E902" s="1"/>
      <c r="F902" s="1"/>
      <c r="G902" s="1"/>
      <c r="H902" s="139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>
      <c r="A903" s="2"/>
      <c r="B903" s="1"/>
      <c r="C903" s="1"/>
      <c r="D903" s="1"/>
      <c r="E903" s="1"/>
      <c r="F903" s="1"/>
      <c r="G903" s="1"/>
      <c r="H903" s="139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>
      <c r="A904" s="2"/>
      <c r="B904" s="1"/>
      <c r="C904" s="1"/>
      <c r="D904" s="1"/>
      <c r="E904" s="1"/>
      <c r="F904" s="1"/>
      <c r="G904" s="1"/>
      <c r="H904" s="139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>
      <c r="A905" s="2"/>
      <c r="B905" s="1"/>
      <c r="C905" s="1"/>
      <c r="D905" s="1"/>
      <c r="E905" s="1"/>
      <c r="F905" s="1"/>
      <c r="G905" s="1"/>
      <c r="H905" s="139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>
      <c r="A906" s="2"/>
      <c r="B906" s="1"/>
      <c r="C906" s="1"/>
      <c r="D906" s="1"/>
      <c r="E906" s="1"/>
      <c r="F906" s="1"/>
      <c r="G906" s="1"/>
      <c r="H906" s="139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>
      <c r="A907" s="2"/>
      <c r="B907" s="1"/>
      <c r="C907" s="1"/>
      <c r="D907" s="1"/>
      <c r="E907" s="1"/>
      <c r="F907" s="1"/>
      <c r="G907" s="1"/>
      <c r="H907" s="139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>
      <c r="A908" s="2"/>
      <c r="B908" s="1"/>
      <c r="C908" s="1"/>
      <c r="D908" s="1"/>
      <c r="E908" s="1"/>
      <c r="F908" s="1"/>
      <c r="G908" s="1"/>
      <c r="H908" s="139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>
      <c r="A909" s="2"/>
      <c r="B909" s="1"/>
      <c r="C909" s="1"/>
      <c r="D909" s="1"/>
      <c r="E909" s="1"/>
      <c r="F909" s="1"/>
      <c r="G909" s="1"/>
      <c r="H909" s="139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>
      <c r="A910" s="2"/>
      <c r="B910" s="1"/>
      <c r="C910" s="1"/>
      <c r="D910" s="1"/>
      <c r="E910" s="1"/>
      <c r="F910" s="1"/>
      <c r="G910" s="1"/>
      <c r="H910" s="139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>
      <c r="A911" s="2"/>
      <c r="B911" s="1"/>
      <c r="C911" s="1"/>
      <c r="D911" s="1"/>
      <c r="E911" s="1"/>
      <c r="F911" s="1"/>
      <c r="G911" s="1"/>
      <c r="H911" s="139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>
      <c r="A912" s="2"/>
      <c r="B912" s="1"/>
      <c r="C912" s="1"/>
      <c r="D912" s="1"/>
      <c r="E912" s="1"/>
      <c r="F912" s="1"/>
      <c r="G912" s="1"/>
      <c r="H912" s="139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>
      <c r="A913" s="2"/>
      <c r="B913" s="1"/>
      <c r="C913" s="1"/>
      <c r="D913" s="1"/>
      <c r="E913" s="1"/>
      <c r="F913" s="1"/>
      <c r="G913" s="1"/>
      <c r="H913" s="139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>
      <c r="A914" s="2"/>
      <c r="B914" s="1"/>
      <c r="C914" s="1"/>
      <c r="D914" s="1"/>
      <c r="E914" s="1"/>
      <c r="F914" s="1"/>
      <c r="G914" s="1"/>
      <c r="H914" s="139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>
      <c r="A915" s="2"/>
      <c r="B915" s="1"/>
      <c r="C915" s="1"/>
      <c r="D915" s="1"/>
      <c r="E915" s="1"/>
      <c r="F915" s="1"/>
      <c r="G915" s="1"/>
      <c r="H915" s="139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>
      <c r="A916" s="2"/>
      <c r="B916" s="1"/>
      <c r="C916" s="1"/>
      <c r="D916" s="1"/>
      <c r="E916" s="1"/>
      <c r="F916" s="1"/>
      <c r="G916" s="1"/>
      <c r="H916" s="139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>
      <c r="A917" s="2"/>
      <c r="B917" s="1"/>
      <c r="C917" s="1"/>
      <c r="D917" s="1"/>
      <c r="E917" s="1"/>
      <c r="F917" s="1"/>
      <c r="G917" s="1"/>
      <c r="H917" s="139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>
      <c r="A918" s="2"/>
      <c r="B918" s="1"/>
      <c r="C918" s="1"/>
      <c r="D918" s="1"/>
      <c r="E918" s="1"/>
      <c r="F918" s="1"/>
      <c r="G918" s="1"/>
      <c r="H918" s="139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>
      <c r="A919" s="2"/>
      <c r="B919" s="1"/>
      <c r="C919" s="1"/>
      <c r="D919" s="1"/>
      <c r="E919" s="1"/>
      <c r="F919" s="1"/>
      <c r="G919" s="1"/>
      <c r="H919" s="139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>
      <c r="A920" s="2"/>
      <c r="B920" s="1"/>
      <c r="C920" s="1"/>
      <c r="D920" s="1"/>
      <c r="E920" s="1"/>
      <c r="F920" s="1"/>
      <c r="G920" s="1"/>
      <c r="H920" s="139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>
      <c r="A921" s="2"/>
      <c r="B921" s="1"/>
      <c r="C921" s="1"/>
      <c r="D921" s="1"/>
      <c r="E921" s="1"/>
      <c r="F921" s="1"/>
      <c r="G921" s="1"/>
      <c r="H921" s="139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>
      <c r="A922" s="2"/>
      <c r="B922" s="1"/>
      <c r="C922" s="1"/>
      <c r="D922" s="1"/>
      <c r="E922" s="1"/>
      <c r="F922" s="1"/>
      <c r="G922" s="1"/>
      <c r="H922" s="139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>
      <c r="A923" s="2"/>
      <c r="B923" s="1"/>
      <c r="C923" s="1"/>
      <c r="D923" s="1"/>
      <c r="E923" s="1"/>
      <c r="F923" s="1"/>
      <c r="G923" s="1"/>
      <c r="H923" s="139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>
      <c r="A924" s="2"/>
      <c r="B924" s="1"/>
      <c r="C924" s="1"/>
      <c r="D924" s="1"/>
      <c r="E924" s="1"/>
      <c r="F924" s="1"/>
      <c r="G924" s="1"/>
      <c r="H924" s="139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>
      <c r="A925" s="2"/>
      <c r="B925" s="1"/>
      <c r="C925" s="1"/>
      <c r="D925" s="1"/>
      <c r="E925" s="1"/>
      <c r="F925" s="1"/>
      <c r="G925" s="1"/>
      <c r="H925" s="139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>
      <c r="A926" s="2"/>
      <c r="B926" s="1"/>
      <c r="C926" s="1"/>
      <c r="D926" s="1"/>
      <c r="E926" s="1"/>
      <c r="F926" s="1"/>
      <c r="G926" s="1"/>
      <c r="H926" s="139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>
      <c r="A927" s="2"/>
      <c r="B927" s="1"/>
      <c r="C927" s="1"/>
      <c r="D927" s="1"/>
      <c r="E927" s="1"/>
      <c r="F927" s="1"/>
      <c r="G927" s="1"/>
      <c r="H927" s="139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>
      <c r="A928" s="2"/>
      <c r="B928" s="1"/>
      <c r="C928" s="1"/>
      <c r="D928" s="1"/>
      <c r="E928" s="1"/>
      <c r="F928" s="1"/>
      <c r="G928" s="1"/>
      <c r="H928" s="139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>
      <c r="A929" s="2"/>
      <c r="B929" s="1"/>
      <c r="C929" s="1"/>
      <c r="D929" s="1"/>
      <c r="E929" s="1"/>
      <c r="F929" s="1"/>
      <c r="G929" s="1"/>
      <c r="H929" s="139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>
      <c r="A930" s="2"/>
      <c r="B930" s="1"/>
      <c r="C930" s="1"/>
      <c r="D930" s="1"/>
      <c r="E930" s="1"/>
      <c r="F930" s="1"/>
      <c r="G930" s="1"/>
      <c r="H930" s="139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>
      <c r="A931" s="2"/>
      <c r="B931" s="1"/>
      <c r="C931" s="1"/>
      <c r="D931" s="1"/>
      <c r="E931" s="1"/>
      <c r="F931" s="1"/>
      <c r="G931" s="1"/>
      <c r="H931" s="139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>
      <c r="A932" s="2"/>
      <c r="B932" s="1"/>
      <c r="C932" s="1"/>
      <c r="D932" s="1"/>
      <c r="E932" s="1"/>
      <c r="F932" s="1"/>
      <c r="G932" s="1"/>
      <c r="H932" s="139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>
      <c r="A933" s="2"/>
      <c r="B933" s="1"/>
      <c r="C933" s="1"/>
      <c r="D933" s="1"/>
      <c r="E933" s="1"/>
      <c r="F933" s="1"/>
      <c r="G933" s="1"/>
      <c r="H933" s="139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>
      <c r="A934" s="2"/>
      <c r="B934" s="1"/>
      <c r="C934" s="1"/>
      <c r="D934" s="1"/>
      <c r="E934" s="1"/>
      <c r="F934" s="1"/>
      <c r="G934" s="1"/>
      <c r="H934" s="139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>
      <c r="A935" s="2"/>
      <c r="B935" s="1"/>
      <c r="C935" s="1"/>
      <c r="D935" s="1"/>
      <c r="E935" s="1"/>
      <c r="F935" s="1"/>
      <c r="G935" s="1"/>
      <c r="H935" s="139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>
      <c r="A936" s="2"/>
      <c r="B936" s="1"/>
      <c r="C936" s="1"/>
      <c r="D936" s="1"/>
      <c r="E936" s="1"/>
      <c r="F936" s="1"/>
      <c r="G936" s="1"/>
      <c r="H936" s="139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>
      <c r="A937" s="2"/>
      <c r="B937" s="1"/>
      <c r="C937" s="1"/>
      <c r="D937" s="1"/>
      <c r="E937" s="1"/>
      <c r="F937" s="1"/>
      <c r="G937" s="1"/>
      <c r="H937" s="139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>
      <c r="A938" s="2"/>
      <c r="B938" s="1"/>
      <c r="C938" s="1"/>
      <c r="D938" s="1"/>
      <c r="E938" s="1"/>
      <c r="F938" s="1"/>
      <c r="G938" s="1"/>
      <c r="H938" s="139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>
      <c r="A939" s="2"/>
      <c r="B939" s="1"/>
      <c r="C939" s="1"/>
      <c r="D939" s="1"/>
      <c r="E939" s="1"/>
      <c r="F939" s="1"/>
      <c r="G939" s="1"/>
      <c r="H939" s="139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>
      <c r="A940" s="2"/>
      <c r="B940" s="1"/>
      <c r="C940" s="1"/>
      <c r="D940" s="1"/>
      <c r="E940" s="1"/>
      <c r="F940" s="1"/>
      <c r="G940" s="1"/>
      <c r="H940" s="139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>
      <c r="A941" s="2"/>
      <c r="B941" s="1"/>
      <c r="C941" s="1"/>
      <c r="D941" s="1"/>
      <c r="E941" s="1"/>
      <c r="F941" s="1"/>
      <c r="G941" s="1"/>
      <c r="H941" s="139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>
      <c r="A942" s="2"/>
      <c r="B942" s="1"/>
      <c r="C942" s="1"/>
      <c r="D942" s="1"/>
      <c r="E942" s="1"/>
      <c r="F942" s="1"/>
      <c r="G942" s="1"/>
      <c r="H942" s="139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>
      <c r="A943" s="2"/>
      <c r="B943" s="1"/>
      <c r="C943" s="1"/>
      <c r="D943" s="1"/>
      <c r="E943" s="1"/>
      <c r="F943" s="1"/>
      <c r="G943" s="1"/>
      <c r="H943" s="139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>
      <c r="A944" s="2"/>
      <c r="B944" s="1"/>
      <c r="C944" s="1"/>
      <c r="D944" s="1"/>
      <c r="E944" s="1"/>
      <c r="F944" s="1"/>
      <c r="G944" s="1"/>
      <c r="H944" s="139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>
      <c r="A945" s="2"/>
      <c r="B945" s="1"/>
      <c r="C945" s="1"/>
      <c r="D945" s="1"/>
      <c r="E945" s="1"/>
      <c r="F945" s="1"/>
      <c r="G945" s="1"/>
      <c r="H945" s="139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>
      <c r="A946" s="2"/>
      <c r="B946" s="1"/>
      <c r="C946" s="1"/>
      <c r="D946" s="1"/>
      <c r="E946" s="1"/>
      <c r="F946" s="1"/>
      <c r="G946" s="1"/>
      <c r="H946" s="139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>
      <c r="A947" s="2"/>
      <c r="B947" s="1"/>
      <c r="C947" s="1"/>
      <c r="D947" s="1"/>
      <c r="E947" s="1"/>
      <c r="F947" s="1"/>
      <c r="G947" s="1"/>
      <c r="H947" s="139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>
      <c r="A948" s="2"/>
      <c r="B948" s="1"/>
      <c r="C948" s="1"/>
      <c r="D948" s="1"/>
      <c r="E948" s="1"/>
      <c r="F948" s="1"/>
      <c r="G948" s="1"/>
      <c r="H948" s="139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>
      <c r="A949" s="2"/>
      <c r="B949" s="1"/>
      <c r="C949" s="1"/>
      <c r="D949" s="1"/>
      <c r="E949" s="1"/>
      <c r="F949" s="1"/>
      <c r="G949" s="1"/>
      <c r="H949" s="139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>
      <c r="A950" s="2"/>
      <c r="B950" s="1"/>
      <c r="C950" s="1"/>
      <c r="D950" s="1"/>
      <c r="E950" s="1"/>
      <c r="F950" s="1"/>
      <c r="G950" s="1"/>
      <c r="H950" s="139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>
      <c r="A951" s="2"/>
      <c r="B951" s="1"/>
      <c r="C951" s="1"/>
      <c r="D951" s="1"/>
      <c r="E951" s="1"/>
      <c r="F951" s="1"/>
      <c r="G951" s="1"/>
      <c r="H951" s="139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>
      <c r="A952" s="2"/>
      <c r="B952" s="1"/>
      <c r="C952" s="1"/>
      <c r="D952" s="1"/>
      <c r="E952" s="1"/>
      <c r="F952" s="1"/>
      <c r="G952" s="1"/>
      <c r="H952" s="139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>
      <c r="A953" s="2"/>
      <c r="B953" s="1"/>
      <c r="C953" s="1"/>
      <c r="D953" s="1"/>
      <c r="E953" s="1"/>
      <c r="F953" s="1"/>
      <c r="G953" s="1"/>
      <c r="H953" s="139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>
      <c r="A954" s="2"/>
      <c r="B954" s="1"/>
      <c r="C954" s="1"/>
      <c r="D954" s="1"/>
      <c r="E954" s="1"/>
      <c r="F954" s="1"/>
      <c r="G954" s="1"/>
      <c r="H954" s="139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>
      <c r="A955" s="2"/>
      <c r="B955" s="1"/>
      <c r="C955" s="1"/>
      <c r="D955" s="1"/>
      <c r="E955" s="1"/>
      <c r="F955" s="1"/>
      <c r="G955" s="1"/>
      <c r="H955" s="139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>
      <c r="A956" s="2"/>
      <c r="B956" s="1"/>
      <c r="C956" s="1"/>
      <c r="D956" s="1"/>
      <c r="E956" s="1"/>
      <c r="F956" s="1"/>
      <c r="G956" s="1"/>
      <c r="H956" s="139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>
      <c r="A957" s="2"/>
      <c r="B957" s="1"/>
      <c r="C957" s="1"/>
      <c r="D957" s="1"/>
      <c r="E957" s="1"/>
      <c r="F957" s="1"/>
      <c r="G957" s="1"/>
      <c r="H957" s="139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>
      <c r="A958" s="2"/>
      <c r="B958" s="1"/>
      <c r="C958" s="1"/>
      <c r="D958" s="1"/>
      <c r="E958" s="1"/>
      <c r="F958" s="1"/>
      <c r="G958" s="1"/>
      <c r="H958" s="139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>
      <c r="A959" s="2"/>
      <c r="B959" s="1"/>
      <c r="C959" s="1"/>
      <c r="D959" s="1"/>
      <c r="E959" s="1"/>
      <c r="F959" s="1"/>
      <c r="G959" s="1"/>
      <c r="H959" s="139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>
      <c r="A960" s="2"/>
      <c r="B960" s="1"/>
      <c r="C960" s="1"/>
      <c r="D960" s="1"/>
      <c r="E960" s="1"/>
      <c r="F960" s="1"/>
      <c r="G960" s="1"/>
      <c r="H960" s="139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>
      <c r="A961" s="2"/>
      <c r="B961" s="1"/>
      <c r="C961" s="1"/>
      <c r="D961" s="1"/>
      <c r="E961" s="1"/>
      <c r="F961" s="1"/>
      <c r="G961" s="1"/>
      <c r="H961" s="139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>
      <c r="A962" s="2"/>
      <c r="B962" s="1"/>
      <c r="C962" s="1"/>
      <c r="D962" s="1"/>
      <c r="E962" s="1"/>
      <c r="F962" s="1"/>
      <c r="G962" s="1"/>
      <c r="H962" s="139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>
      <c r="A963" s="2"/>
      <c r="B963" s="1"/>
      <c r="C963" s="1"/>
      <c r="D963" s="1"/>
      <c r="E963" s="1"/>
      <c r="F963" s="1"/>
      <c r="G963" s="1"/>
      <c r="H963" s="139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>
      <c r="A964" s="2"/>
      <c r="B964" s="1"/>
      <c r="C964" s="1"/>
      <c r="D964" s="1"/>
      <c r="E964" s="1"/>
      <c r="F964" s="1"/>
      <c r="G964" s="1"/>
      <c r="H964" s="139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>
      <c r="A965" s="2"/>
      <c r="B965" s="1"/>
      <c r="C965" s="1"/>
      <c r="D965" s="1"/>
      <c r="E965" s="1"/>
      <c r="F965" s="1"/>
      <c r="G965" s="1"/>
      <c r="H965" s="139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>
      <c r="A966" s="2"/>
      <c r="B966" s="1"/>
      <c r="C966" s="1"/>
      <c r="D966" s="1"/>
      <c r="E966" s="1"/>
      <c r="F966" s="1"/>
      <c r="G966" s="1"/>
      <c r="H966" s="139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>
      <c r="A967" s="2"/>
      <c r="B967" s="1"/>
      <c r="C967" s="1"/>
      <c r="D967" s="1"/>
      <c r="E967" s="1"/>
      <c r="F967" s="1"/>
      <c r="G967" s="1"/>
      <c r="H967" s="139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>
      <c r="A968" s="2"/>
      <c r="B968" s="1"/>
      <c r="C968" s="1"/>
      <c r="D968" s="1"/>
      <c r="E968" s="1"/>
      <c r="F968" s="1"/>
      <c r="G968" s="1"/>
      <c r="H968" s="139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>
      <c r="A969" s="2"/>
      <c r="B969" s="1"/>
      <c r="C969" s="1"/>
      <c r="D969" s="1"/>
      <c r="E969" s="1"/>
      <c r="F969" s="1"/>
      <c r="G969" s="1"/>
      <c r="H969" s="139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>
      <c r="A970" s="2"/>
      <c r="B970" s="1"/>
      <c r="C970" s="1"/>
      <c r="D970" s="1"/>
      <c r="E970" s="1"/>
      <c r="F970" s="1"/>
      <c r="G970" s="1"/>
      <c r="H970" s="139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>
      <c r="A971" s="2"/>
      <c r="B971" s="1"/>
      <c r="C971" s="1"/>
      <c r="D971" s="1"/>
      <c r="E971" s="1"/>
      <c r="F971" s="1"/>
      <c r="G971" s="1"/>
      <c r="H971" s="139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>
      <c r="A972" s="2"/>
      <c r="B972" s="1"/>
      <c r="C972" s="1"/>
      <c r="D972" s="1"/>
      <c r="E972" s="1"/>
      <c r="F972" s="1"/>
      <c r="G972" s="1"/>
      <c r="H972" s="139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>
      <c r="A973" s="2"/>
      <c r="B973" s="1"/>
      <c r="C973" s="1"/>
      <c r="D973" s="1"/>
      <c r="E973" s="1"/>
      <c r="F973" s="1"/>
      <c r="G973" s="1"/>
      <c r="H973" s="139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>
      <c r="A974" s="2"/>
      <c r="B974" s="1"/>
      <c r="C974" s="1"/>
      <c r="D974" s="1"/>
      <c r="E974" s="1"/>
      <c r="F974" s="1"/>
      <c r="G974" s="1"/>
      <c r="H974" s="139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>
      <c r="A975" s="2"/>
      <c r="B975" s="1"/>
      <c r="C975" s="1"/>
      <c r="D975" s="1"/>
      <c r="E975" s="1"/>
      <c r="F975" s="1"/>
      <c r="G975" s="1"/>
      <c r="H975" s="139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>
      <c r="A976" s="2"/>
      <c r="B976" s="1"/>
      <c r="C976" s="1"/>
      <c r="D976" s="1"/>
      <c r="E976" s="1"/>
      <c r="F976" s="1"/>
      <c r="G976" s="1"/>
      <c r="H976" s="139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>
      <c r="A977" s="2"/>
      <c r="B977" s="1"/>
      <c r="C977" s="1"/>
      <c r="D977" s="1"/>
      <c r="E977" s="1"/>
      <c r="F977" s="1"/>
      <c r="G977" s="1"/>
      <c r="H977" s="139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>
      <c r="A978" s="2"/>
      <c r="B978" s="1"/>
      <c r="C978" s="1"/>
      <c r="D978" s="1"/>
      <c r="E978" s="1"/>
      <c r="F978" s="1"/>
      <c r="G978" s="1"/>
      <c r="H978" s="139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>
      <c r="A979" s="2"/>
      <c r="B979" s="1"/>
      <c r="C979" s="1"/>
      <c r="D979" s="1"/>
      <c r="E979" s="1"/>
      <c r="F979" s="1"/>
      <c r="G979" s="1"/>
      <c r="H979" s="139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>
      <c r="A980" s="2"/>
      <c r="B980" s="1"/>
      <c r="C980" s="1"/>
      <c r="D980" s="1"/>
      <c r="E980" s="1"/>
      <c r="F980" s="1"/>
      <c r="G980" s="1"/>
      <c r="H980" s="139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>
      <c r="A981" s="2"/>
      <c r="B981" s="1"/>
      <c r="C981" s="1"/>
      <c r="D981" s="1"/>
      <c r="E981" s="1"/>
      <c r="F981" s="1"/>
      <c r="G981" s="1"/>
      <c r="H981" s="139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>
      <c r="A982" s="2"/>
      <c r="B982" s="1"/>
      <c r="C982" s="1"/>
      <c r="D982" s="1"/>
      <c r="E982" s="1"/>
      <c r="F982" s="1"/>
      <c r="G982" s="1"/>
      <c r="H982" s="139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>
      <c r="A983" s="2"/>
      <c r="B983" s="1"/>
      <c r="C983" s="1"/>
      <c r="D983" s="1"/>
      <c r="E983" s="1"/>
      <c r="F983" s="1"/>
      <c r="G983" s="1"/>
      <c r="H983" s="139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>
      <c r="A984" s="2"/>
      <c r="B984" s="1"/>
      <c r="C984" s="1"/>
      <c r="D984" s="1"/>
      <c r="E984" s="1"/>
      <c r="F984" s="1"/>
      <c r="G984" s="1"/>
      <c r="H984" s="139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>
      <c r="A985" s="2"/>
      <c r="B985" s="1"/>
      <c r="C985" s="1"/>
      <c r="D985" s="1"/>
      <c r="E985" s="1"/>
      <c r="F985" s="1"/>
      <c r="G985" s="1"/>
      <c r="H985" s="139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>
      <c r="A986" s="2"/>
      <c r="B986" s="1"/>
      <c r="C986" s="1"/>
      <c r="D986" s="1"/>
      <c r="E986" s="1"/>
      <c r="F986" s="1"/>
      <c r="G986" s="1"/>
      <c r="H986" s="139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>
      <c r="A987" s="2"/>
      <c r="B987" s="1"/>
      <c r="C987" s="1"/>
      <c r="D987" s="1"/>
      <c r="E987" s="1"/>
      <c r="F987" s="1"/>
      <c r="G987" s="1"/>
      <c r="H987" s="139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>
      <c r="A988" s="2"/>
      <c r="B988" s="1"/>
      <c r="C988" s="1"/>
      <c r="D988" s="1"/>
      <c r="E988" s="1"/>
      <c r="F988" s="1"/>
      <c r="G988" s="1"/>
      <c r="H988" s="139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>
      <c r="A989" s="2"/>
      <c r="B989" s="1"/>
      <c r="C989" s="1"/>
      <c r="D989" s="1"/>
      <c r="E989" s="1"/>
      <c r="F989" s="1"/>
      <c r="G989" s="1"/>
      <c r="H989" s="139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>
      <c r="A990" s="2"/>
      <c r="B990" s="1"/>
      <c r="C990" s="1"/>
      <c r="D990" s="1"/>
      <c r="E990" s="1"/>
      <c r="F990" s="1"/>
      <c r="G990" s="1"/>
      <c r="H990" s="139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>
      <c r="A991" s="2"/>
      <c r="B991" s="1"/>
      <c r="C991" s="1"/>
      <c r="D991" s="1"/>
      <c r="E991" s="1"/>
      <c r="F991" s="1"/>
      <c r="G991" s="1"/>
      <c r="H991" s="139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>
      <c r="A992" s="2"/>
      <c r="B992" s="1"/>
      <c r="C992" s="1"/>
      <c r="D992" s="1"/>
      <c r="E992" s="1"/>
      <c r="F992" s="1"/>
      <c r="G992" s="1"/>
      <c r="H992" s="139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8" ht="15" customHeight="1">
      <c r="A993" s="2"/>
      <c r="B993" s="1"/>
      <c r="C993" s="1"/>
      <c r="D993" s="1"/>
      <c r="E993" s="1"/>
      <c r="F993" s="1"/>
      <c r="G993" s="1"/>
      <c r="H993" s="139"/>
    </row>
    <row r="994" spans="1:8" ht="15" customHeight="1">
      <c r="A994" s="2"/>
      <c r="B994" s="1"/>
      <c r="C994" s="1"/>
      <c r="D994" s="1"/>
      <c r="E994" s="1"/>
      <c r="F994" s="1"/>
      <c r="G994" s="1"/>
      <c r="H994" s="139"/>
    </row>
  </sheetData>
  <mergeCells count="29">
    <mergeCell ref="A3:B3"/>
    <mergeCell ref="A5:B5"/>
    <mergeCell ref="A7:B7"/>
    <mergeCell ref="A21:B21"/>
    <mergeCell ref="A23:B23"/>
    <mergeCell ref="A9:B9"/>
    <mergeCell ref="A11:B11"/>
    <mergeCell ref="A13:B13"/>
    <mergeCell ref="A15:B15"/>
    <mergeCell ref="A59:B59"/>
    <mergeCell ref="A55:B55"/>
    <mergeCell ref="A53:B53"/>
    <mergeCell ref="A51:B51"/>
    <mergeCell ref="A43:B43"/>
    <mergeCell ref="A45:B45"/>
    <mergeCell ref="A47:B47"/>
    <mergeCell ref="A49:B49"/>
    <mergeCell ref="A57:B57"/>
    <mergeCell ref="A41:B41"/>
    <mergeCell ref="A17:B17"/>
    <mergeCell ref="A33:B33"/>
    <mergeCell ref="A35:B35"/>
    <mergeCell ref="A37:B37"/>
    <mergeCell ref="A39:B39"/>
    <mergeCell ref="A19:B19"/>
    <mergeCell ref="A25:B25"/>
    <mergeCell ref="A27:B27"/>
    <mergeCell ref="A29:B29"/>
    <mergeCell ref="A31:B3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7" zoomScaleNormal="100" workbookViewId="0">
      <selection activeCell="D23" sqref="D23"/>
    </sheetView>
  </sheetViews>
  <sheetFormatPr defaultRowHeight="15"/>
  <cols>
    <col min="1" max="1" width="16.7109375" customWidth="1"/>
    <col min="2" max="2" width="12" bestFit="1" customWidth="1"/>
    <col min="3" max="3" width="35.85546875" customWidth="1"/>
    <col min="4" max="4" width="23.5703125" customWidth="1"/>
    <col min="5" max="5" width="14.28515625" style="11" bestFit="1" customWidth="1"/>
    <col min="6" max="6" width="9" bestFit="1" customWidth="1"/>
    <col min="7" max="7" width="9.42578125" hidden="1" customWidth="1"/>
    <col min="8" max="8" width="11.140625" style="11" hidden="1" customWidth="1"/>
    <col min="9" max="9" width="7.42578125" hidden="1" customWidth="1"/>
    <col min="10" max="10" width="14.85546875" style="30" customWidth="1"/>
    <col min="11" max="13" width="9.140625" style="30"/>
  </cols>
  <sheetData>
    <row r="1" spans="1:13" s="6" customFormat="1" ht="75">
      <c r="A1" s="15" t="s">
        <v>0</v>
      </c>
      <c r="B1" s="15" t="s">
        <v>6</v>
      </c>
      <c r="C1" s="15" t="s">
        <v>306</v>
      </c>
      <c r="D1" s="118" t="s">
        <v>830</v>
      </c>
      <c r="E1" s="19" t="s">
        <v>829</v>
      </c>
      <c r="F1" s="16" t="s">
        <v>307</v>
      </c>
      <c r="G1" s="6" t="s">
        <v>771</v>
      </c>
      <c r="H1" s="64" t="s">
        <v>772</v>
      </c>
      <c r="I1" s="59" t="s">
        <v>370</v>
      </c>
      <c r="J1" s="25"/>
      <c r="K1" s="25"/>
      <c r="L1" s="26"/>
      <c r="M1" s="24"/>
    </row>
    <row r="2" spans="1:13">
      <c r="A2" s="12" t="s">
        <v>7</v>
      </c>
      <c r="B2" s="12" t="s">
        <v>8</v>
      </c>
      <c r="C2" s="115" t="str">
        <f>VLOOKUP(B2,[1]Sheet2!A:B,2,0)</f>
        <v>VP Bảo hiểm Xã hội tỉnh Thanh Hóa</v>
      </c>
      <c r="D2" s="120">
        <v>274874</v>
      </c>
      <c r="E2" s="117">
        <v>269745</v>
      </c>
      <c r="F2" s="14">
        <f t="shared" ref="F2:F28" si="0">D2-E2</f>
        <v>5129</v>
      </c>
      <c r="G2" s="38">
        <v>1</v>
      </c>
      <c r="H2" s="11">
        <v>399925</v>
      </c>
      <c r="I2" s="107">
        <f t="shared" ref="I2:I29" si="1">D2/H2</f>
        <v>0.68731387135087829</v>
      </c>
      <c r="J2" s="27"/>
      <c r="K2" s="27"/>
      <c r="L2" s="28"/>
      <c r="M2" s="29"/>
    </row>
    <row r="3" spans="1:13">
      <c r="A3" s="12" t="s">
        <v>7</v>
      </c>
      <c r="B3" s="12" t="s">
        <v>9</v>
      </c>
      <c r="C3" s="115" t="str">
        <f>VLOOKUP(B3,[1]Sheet2!A:B,2,0)</f>
        <v>Bảo hiểm Xã hội TX Bỉm Sơn</v>
      </c>
      <c r="D3" s="120">
        <v>51803</v>
      </c>
      <c r="E3" s="117">
        <v>45896</v>
      </c>
      <c r="F3" s="14">
        <f t="shared" si="0"/>
        <v>5907</v>
      </c>
      <c r="G3" s="38">
        <v>2</v>
      </c>
      <c r="H3" s="11">
        <v>55460</v>
      </c>
      <c r="I3" s="107">
        <f t="shared" si="1"/>
        <v>0.93406058420483229</v>
      </c>
      <c r="J3" s="27"/>
      <c r="K3" s="27"/>
      <c r="L3" s="28"/>
      <c r="M3" s="29"/>
    </row>
    <row r="4" spans="1:13">
      <c r="A4" s="12" t="s">
        <v>7</v>
      </c>
      <c r="B4" s="12" t="s">
        <v>10</v>
      </c>
      <c r="C4" s="115" t="str">
        <f>VLOOKUP(B4,[1]Sheet2!A:B,2,0)</f>
        <v>Bảo hiểm Xã hội TP Sầm Sơn</v>
      </c>
      <c r="D4" s="120">
        <v>75245</v>
      </c>
      <c r="E4" s="117">
        <v>63435</v>
      </c>
      <c r="F4" s="14">
        <f t="shared" si="0"/>
        <v>11810</v>
      </c>
      <c r="G4" s="38">
        <v>3</v>
      </c>
      <c r="H4" s="11">
        <v>85922</v>
      </c>
      <c r="I4" s="107">
        <f t="shared" si="1"/>
        <v>0.87573613277158358</v>
      </c>
      <c r="J4" s="27"/>
      <c r="K4" s="27"/>
      <c r="L4" s="28"/>
      <c r="M4" s="29"/>
    </row>
    <row r="5" spans="1:13">
      <c r="A5" s="12" t="s">
        <v>7</v>
      </c>
      <c r="B5" s="12" t="s">
        <v>11</v>
      </c>
      <c r="C5" s="115" t="str">
        <f>VLOOKUP(B5,[1]Sheet2!A:B,2,0)</f>
        <v>Bảo hiểm Xã hội huyện Mường Lát</v>
      </c>
      <c r="D5" s="120">
        <v>31581</v>
      </c>
      <c r="E5" s="117">
        <v>30795</v>
      </c>
      <c r="F5" s="14">
        <f t="shared" si="0"/>
        <v>786</v>
      </c>
      <c r="G5" s="38">
        <v>4</v>
      </c>
      <c r="H5" s="11">
        <v>37953</v>
      </c>
      <c r="I5" s="107">
        <f t="shared" si="1"/>
        <v>0.83210813374436798</v>
      </c>
      <c r="J5" s="27"/>
      <c r="K5" s="27"/>
      <c r="L5" s="28"/>
      <c r="M5" s="29"/>
    </row>
    <row r="6" spans="1:13" s="30" customFormat="1">
      <c r="A6" s="31" t="s">
        <v>7</v>
      </c>
      <c r="B6" s="31" t="s">
        <v>12</v>
      </c>
      <c r="C6" s="116" t="str">
        <f>VLOOKUP(B6,[1]Sheet2!A:B,2,0)</f>
        <v>Bảo hiểm Xã hội huyện Quan Hóa</v>
      </c>
      <c r="D6" s="120">
        <v>39090</v>
      </c>
      <c r="E6" s="117">
        <v>38830</v>
      </c>
      <c r="F6" s="32">
        <f t="shared" si="0"/>
        <v>260</v>
      </c>
      <c r="G6" s="38">
        <v>5</v>
      </c>
      <c r="H6" s="65">
        <v>45033</v>
      </c>
      <c r="I6" s="107">
        <f t="shared" si="1"/>
        <v>0.86803011125174867</v>
      </c>
      <c r="J6" s="27"/>
      <c r="K6" s="27"/>
      <c r="L6" s="28"/>
      <c r="M6" s="29"/>
    </row>
    <row r="7" spans="1:13">
      <c r="A7" s="12" t="s">
        <v>7</v>
      </c>
      <c r="B7" s="12" t="s">
        <v>13</v>
      </c>
      <c r="C7" s="115" t="str">
        <f>VLOOKUP(B7,[1]Sheet2!A:B,2,0)</f>
        <v>Bảo hiểm Xã hội huyện Bá Thước</v>
      </c>
      <c r="D7" s="120">
        <v>60299</v>
      </c>
      <c r="E7" s="117">
        <v>57505</v>
      </c>
      <c r="F7" s="14">
        <f t="shared" si="0"/>
        <v>2794</v>
      </c>
      <c r="G7" s="38">
        <v>6</v>
      </c>
      <c r="H7" s="11">
        <v>90888</v>
      </c>
      <c r="I7" s="107">
        <f t="shared" si="1"/>
        <v>0.66344291875715167</v>
      </c>
      <c r="J7" s="27"/>
      <c r="K7" s="27"/>
      <c r="L7" s="28"/>
      <c r="M7" s="29"/>
    </row>
    <row r="8" spans="1:13">
      <c r="A8" s="12" t="s">
        <v>7</v>
      </c>
      <c r="B8" s="12" t="s">
        <v>14</v>
      </c>
      <c r="C8" s="115" t="str">
        <f>VLOOKUP(B8,[1]Sheet2!A:B,2,0)</f>
        <v>Bảo hiểm Xã hội huyện Quan Sơn</v>
      </c>
      <c r="D8" s="120">
        <v>29684</v>
      </c>
      <c r="E8" s="117">
        <v>19345</v>
      </c>
      <c r="F8" s="14">
        <f t="shared" si="0"/>
        <v>10339</v>
      </c>
      <c r="G8" s="38">
        <v>7</v>
      </c>
      <c r="H8" s="11">
        <v>35791</v>
      </c>
      <c r="I8" s="107">
        <f t="shared" si="1"/>
        <v>0.82937051213992341</v>
      </c>
      <c r="J8" s="27"/>
      <c r="K8" s="27"/>
      <c r="L8" s="28"/>
      <c r="M8" s="29"/>
    </row>
    <row r="9" spans="1:13">
      <c r="A9" s="12" t="s">
        <v>7</v>
      </c>
      <c r="B9" s="12" t="s">
        <v>15</v>
      </c>
      <c r="C9" s="115" t="str">
        <f>VLOOKUP(B9,[1]Sheet2!A:B,2,0)</f>
        <v>Bảo hiểm Xã hội huyện Lang Chánh</v>
      </c>
      <c r="D9" s="120">
        <v>38685</v>
      </c>
      <c r="E9" s="117">
        <v>37464</v>
      </c>
      <c r="F9" s="14">
        <f t="shared" si="0"/>
        <v>1221</v>
      </c>
      <c r="G9" s="38">
        <v>8</v>
      </c>
      <c r="H9" s="11">
        <v>42865</v>
      </c>
      <c r="I9" s="107">
        <f t="shared" si="1"/>
        <v>0.90248454450017501</v>
      </c>
      <c r="J9" s="27"/>
      <c r="K9" s="27"/>
      <c r="L9" s="28"/>
      <c r="M9" s="29"/>
    </row>
    <row r="10" spans="1:13">
      <c r="A10" s="12" t="s">
        <v>7</v>
      </c>
      <c r="B10" s="12" t="s">
        <v>16</v>
      </c>
      <c r="C10" s="115" t="str">
        <f>VLOOKUP(B10,[1]Sheet2!A:B,2,0)</f>
        <v>Bảo hiểm Xã hội huyện Ngọc Lặc</v>
      </c>
      <c r="D10" s="120">
        <v>89827</v>
      </c>
      <c r="E10" s="117">
        <v>77219</v>
      </c>
      <c r="F10" s="14">
        <f t="shared" si="0"/>
        <v>12608</v>
      </c>
      <c r="G10" s="38">
        <v>9</v>
      </c>
      <c r="H10" s="11">
        <v>105774</v>
      </c>
      <c r="I10" s="107">
        <f t="shared" si="1"/>
        <v>0.84923516175997882</v>
      </c>
      <c r="J10" s="27"/>
      <c r="K10" s="27"/>
      <c r="L10" s="28"/>
      <c r="M10" s="29"/>
    </row>
    <row r="11" spans="1:13">
      <c r="A11" s="12" t="s">
        <v>7</v>
      </c>
      <c r="B11" s="12" t="s">
        <v>17</v>
      </c>
      <c r="C11" s="115" t="str">
        <f>VLOOKUP(B11,[1]Sheet2!A:B,2,0)</f>
        <v>Bảo hiểm Xã hội huyện Cẩm Thủy</v>
      </c>
      <c r="D11" s="120">
        <v>55340</v>
      </c>
      <c r="E11" s="117">
        <v>54561</v>
      </c>
      <c r="F11" s="14">
        <f t="shared" si="0"/>
        <v>779</v>
      </c>
      <c r="G11" s="38">
        <v>10</v>
      </c>
      <c r="H11" s="11">
        <v>81980</v>
      </c>
      <c r="I11" s="107">
        <f t="shared" si="1"/>
        <v>0.67504269333983902</v>
      </c>
      <c r="J11" s="27"/>
      <c r="K11" s="27"/>
      <c r="L11" s="28"/>
      <c r="M11" s="29"/>
    </row>
    <row r="12" spans="1:13">
      <c r="A12" s="12" t="s">
        <v>7</v>
      </c>
      <c r="B12" s="12" t="s">
        <v>18</v>
      </c>
      <c r="C12" s="115" t="str">
        <f>VLOOKUP(B12,[1]Sheet2!A:B,2,0)</f>
        <v>Bảo hiểm Xã hội huyện Thạch Thành</v>
      </c>
      <c r="D12" s="120">
        <v>102802</v>
      </c>
      <c r="E12" s="117">
        <v>96815</v>
      </c>
      <c r="F12" s="14">
        <f t="shared" si="0"/>
        <v>5987</v>
      </c>
      <c r="G12" s="38">
        <v>11</v>
      </c>
      <c r="H12" s="11">
        <v>115387</v>
      </c>
      <c r="I12" s="107">
        <f t="shared" si="1"/>
        <v>0.89093225406674925</v>
      </c>
      <c r="J12" s="27"/>
      <c r="K12" s="27"/>
      <c r="L12" s="28"/>
      <c r="M12" s="29"/>
    </row>
    <row r="13" spans="1:13">
      <c r="A13" s="12" t="s">
        <v>7</v>
      </c>
      <c r="B13" s="12" t="s">
        <v>19</v>
      </c>
      <c r="C13" s="115" t="str">
        <f>VLOOKUP(B13,[1]Sheet2!A:B,2,0)</f>
        <v>Bảo hiểm Xã hội huyện Hà Trung</v>
      </c>
      <c r="D13" s="120">
        <v>83116</v>
      </c>
      <c r="E13" s="117">
        <v>73457</v>
      </c>
      <c r="F13" s="14">
        <f t="shared" si="0"/>
        <v>9659</v>
      </c>
      <c r="G13" s="38">
        <v>12</v>
      </c>
      <c r="H13" s="11">
        <v>98671</v>
      </c>
      <c r="I13" s="107">
        <f t="shared" si="1"/>
        <v>0.84235489657548823</v>
      </c>
      <c r="J13" s="27"/>
      <c r="K13" s="27"/>
      <c r="L13" s="28"/>
      <c r="M13" s="29"/>
    </row>
    <row r="14" spans="1:13">
      <c r="A14" s="12" t="s">
        <v>7</v>
      </c>
      <c r="B14" s="12" t="s">
        <v>20</v>
      </c>
      <c r="C14" s="115" t="str">
        <f>VLOOKUP(B14,[1]Sheet2!A:B,2,0)</f>
        <v>Bảo hiểm Xã hội huyện Vĩnh Lộc</v>
      </c>
      <c r="D14" s="120">
        <v>46026</v>
      </c>
      <c r="E14" s="117">
        <v>44480</v>
      </c>
      <c r="F14" s="14">
        <f t="shared" si="0"/>
        <v>1546</v>
      </c>
      <c r="G14" s="38">
        <v>13</v>
      </c>
      <c r="H14" s="11">
        <v>74723</v>
      </c>
      <c r="I14" s="107">
        <f t="shared" si="1"/>
        <v>0.61595492686321485</v>
      </c>
      <c r="J14" s="27"/>
      <c r="K14" s="27"/>
      <c r="L14" s="28"/>
      <c r="M14" s="29"/>
    </row>
    <row r="15" spans="1:13">
      <c r="A15" s="12" t="s">
        <v>7</v>
      </c>
      <c r="B15" s="12" t="s">
        <v>21</v>
      </c>
      <c r="C15" s="115" t="str">
        <f>VLOOKUP(B15,[1]Sheet2!A:B,2,0)</f>
        <v>Bảo hiểm Xã hội huyện Yên Định</v>
      </c>
      <c r="D15" s="120">
        <v>105746</v>
      </c>
      <c r="E15" s="117">
        <v>83507</v>
      </c>
      <c r="F15" s="14">
        <f t="shared" si="0"/>
        <v>22239</v>
      </c>
      <c r="G15" s="38">
        <v>14</v>
      </c>
      <c r="H15" s="11">
        <v>147333</v>
      </c>
      <c r="I15" s="107">
        <f t="shared" si="1"/>
        <v>0.71773465550827042</v>
      </c>
      <c r="J15" s="27"/>
      <c r="K15" s="27"/>
      <c r="L15" s="28"/>
      <c r="M15" s="29"/>
    </row>
    <row r="16" spans="1:13">
      <c r="A16" s="12" t="s">
        <v>7</v>
      </c>
      <c r="B16" s="12" t="s">
        <v>22</v>
      </c>
      <c r="C16" s="115" t="str">
        <f>VLOOKUP(B16,[1]Sheet2!A:B,2,0)</f>
        <v>Bảo hiểm Xã hội huyện Thọ Xuân</v>
      </c>
      <c r="D16" s="120">
        <v>161082</v>
      </c>
      <c r="E16" s="117">
        <v>157463</v>
      </c>
      <c r="F16" s="14">
        <f t="shared" si="0"/>
        <v>3619</v>
      </c>
      <c r="G16" s="38">
        <v>15</v>
      </c>
      <c r="H16" s="11">
        <v>182365</v>
      </c>
      <c r="I16" s="107">
        <f t="shared" si="1"/>
        <v>0.88329449181586384</v>
      </c>
      <c r="J16" s="27"/>
      <c r="K16" s="27"/>
      <c r="L16" s="28"/>
      <c r="M16" s="29"/>
    </row>
    <row r="17" spans="1:13">
      <c r="A17" s="12" t="s">
        <v>7</v>
      </c>
      <c r="B17" s="12" t="s">
        <v>23</v>
      </c>
      <c r="C17" s="115" t="str">
        <f>VLOOKUP(B17,[1]Sheet2!A:B,2,0)</f>
        <v>Bảo hiểm Xã hội huyện Thường Xuân</v>
      </c>
      <c r="D17" s="120">
        <v>68757</v>
      </c>
      <c r="E17" s="117">
        <v>68357</v>
      </c>
      <c r="F17" s="14">
        <f t="shared" si="0"/>
        <v>400</v>
      </c>
      <c r="G17" s="38">
        <v>16</v>
      </c>
      <c r="H17" s="11">
        <v>72714</v>
      </c>
      <c r="I17" s="107">
        <f t="shared" si="1"/>
        <v>0.94558131859064276</v>
      </c>
      <c r="J17" s="27"/>
      <c r="K17" s="27"/>
      <c r="L17" s="28"/>
      <c r="M17" s="29"/>
    </row>
    <row r="18" spans="1:13">
      <c r="A18" s="12" t="s">
        <v>7</v>
      </c>
      <c r="B18" s="12" t="s">
        <v>24</v>
      </c>
      <c r="C18" s="115" t="str">
        <f>VLOOKUP(B18,[1]Sheet2!A:B,2,0)</f>
        <v>Bảo hiểm Xã hội huyện Triệu Sơn</v>
      </c>
      <c r="D18" s="120">
        <v>131663</v>
      </c>
      <c r="E18" s="117">
        <v>117739</v>
      </c>
      <c r="F18" s="14">
        <f t="shared" si="0"/>
        <v>13924</v>
      </c>
      <c r="G18" s="38">
        <v>17</v>
      </c>
      <c r="H18" s="11">
        <v>170677</v>
      </c>
      <c r="I18" s="107">
        <f t="shared" si="1"/>
        <v>0.77141618378574739</v>
      </c>
      <c r="J18" s="27"/>
      <c r="K18" s="27"/>
      <c r="L18" s="28"/>
      <c r="M18" s="29"/>
    </row>
    <row r="19" spans="1:13">
      <c r="A19" s="12" t="s">
        <v>7</v>
      </c>
      <c r="B19" s="12" t="s">
        <v>25</v>
      </c>
      <c r="C19" s="115" t="str">
        <f>VLOOKUP(B19,[1]Sheet2!A:B,2,0)</f>
        <v>Bảo hiểm Xã hội huyện Thiệu Hóa</v>
      </c>
      <c r="D19" s="120">
        <v>80541</v>
      </c>
      <c r="E19" s="117">
        <v>79722</v>
      </c>
      <c r="F19" s="14">
        <f t="shared" si="0"/>
        <v>819</v>
      </c>
      <c r="G19" s="38">
        <v>18</v>
      </c>
      <c r="H19" s="11">
        <v>125252</v>
      </c>
      <c r="I19" s="107">
        <f t="shared" si="1"/>
        <v>0.64303164819723435</v>
      </c>
      <c r="J19" s="27"/>
      <c r="K19" s="27"/>
      <c r="L19" s="28"/>
      <c r="M19" s="29"/>
    </row>
    <row r="20" spans="1:13">
      <c r="A20" s="12" t="s">
        <v>7</v>
      </c>
      <c r="B20" s="12" t="s">
        <v>26</v>
      </c>
      <c r="C20" s="115" t="str">
        <f>VLOOKUP(B20,[1]Sheet2!A:B,2,0)</f>
        <v>Bảo hiểm Xã hội huyện Hoằng Hóa</v>
      </c>
      <c r="D20" s="120">
        <v>111361</v>
      </c>
      <c r="E20" s="117">
        <v>100039</v>
      </c>
      <c r="F20" s="14">
        <f t="shared" si="0"/>
        <v>11322</v>
      </c>
      <c r="G20" s="38">
        <v>19</v>
      </c>
      <c r="H20" s="11">
        <v>170050</v>
      </c>
      <c r="I20" s="107">
        <f t="shared" si="1"/>
        <v>0.65487209644222288</v>
      </c>
      <c r="J20" s="27"/>
      <c r="K20" s="27"/>
      <c r="L20" s="28"/>
      <c r="M20" s="29"/>
    </row>
    <row r="21" spans="1:13">
      <c r="A21" s="12" t="s">
        <v>7</v>
      </c>
      <c r="B21" s="12" t="s">
        <v>27</v>
      </c>
      <c r="C21" s="115" t="str">
        <f>VLOOKUP(B21,[1]Sheet2!A:B,2,0)</f>
        <v>Bảo hiểm Xã hội huyện Hậu Lộc</v>
      </c>
      <c r="D21" s="120">
        <v>122203</v>
      </c>
      <c r="E21" s="117">
        <v>76251</v>
      </c>
      <c r="F21" s="14">
        <f t="shared" si="0"/>
        <v>45952</v>
      </c>
      <c r="G21" s="38">
        <v>20</v>
      </c>
      <c r="H21" s="11">
        <v>134802</v>
      </c>
      <c r="I21" s="107">
        <f t="shared" si="1"/>
        <v>0.90653699500007423</v>
      </c>
      <c r="J21" s="27"/>
      <c r="K21" s="27"/>
      <c r="L21" s="28"/>
      <c r="M21" s="29"/>
    </row>
    <row r="22" spans="1:13">
      <c r="A22" s="12" t="s">
        <v>7</v>
      </c>
      <c r="B22" s="12" t="s">
        <v>28</v>
      </c>
      <c r="C22" s="115" t="str">
        <f>VLOOKUP(B22,[1]Sheet2!A:B,2,0)</f>
        <v>Bảo hiểm Xã hội huyện Nga Sơn</v>
      </c>
      <c r="D22" s="120">
        <v>95085</v>
      </c>
      <c r="E22" s="117">
        <v>80384</v>
      </c>
      <c r="F22" s="14">
        <f t="shared" si="0"/>
        <v>14701</v>
      </c>
      <c r="G22" s="38">
        <v>21</v>
      </c>
      <c r="H22" s="11">
        <v>114308</v>
      </c>
      <c r="I22" s="107">
        <f t="shared" si="1"/>
        <v>0.8318315428491444</v>
      </c>
      <c r="J22" s="27"/>
      <c r="K22" s="27"/>
      <c r="L22" s="28"/>
      <c r="M22" s="29"/>
    </row>
    <row r="23" spans="1:13">
      <c r="A23" s="12" t="s">
        <v>7</v>
      </c>
      <c r="B23" s="12" t="s">
        <v>29</v>
      </c>
      <c r="C23" s="115" t="str">
        <f>VLOOKUP(B23,[1]Sheet2!A:B,2,0)</f>
        <v>Bảo hiểm Xã hội huyện Như Xuân</v>
      </c>
      <c r="D23" s="120">
        <v>52679</v>
      </c>
      <c r="E23" s="117">
        <v>47830</v>
      </c>
      <c r="F23" s="14">
        <f t="shared" si="0"/>
        <v>4849</v>
      </c>
      <c r="G23" s="38">
        <v>22</v>
      </c>
      <c r="H23" s="11">
        <v>56981</v>
      </c>
      <c r="I23" s="107">
        <f t="shared" si="1"/>
        <v>0.92450114950597573</v>
      </c>
      <c r="J23" s="27"/>
      <c r="K23" s="27"/>
      <c r="L23" s="28"/>
      <c r="M23" s="29"/>
    </row>
    <row r="24" spans="1:13">
      <c r="A24" s="12" t="s">
        <v>7</v>
      </c>
      <c r="B24" s="12" t="s">
        <v>30</v>
      </c>
      <c r="C24" s="115" t="str">
        <f>VLOOKUP(B24,[1]Sheet2!A:B,2,0)</f>
        <v>Bảo hiểm Xã hội huyện Như Thanh</v>
      </c>
      <c r="D24" s="120">
        <v>70535</v>
      </c>
      <c r="E24" s="117">
        <v>67424</v>
      </c>
      <c r="F24" s="14">
        <f t="shared" si="0"/>
        <v>3111</v>
      </c>
      <c r="G24" s="38">
        <v>23</v>
      </c>
      <c r="H24" s="11">
        <v>83335</v>
      </c>
      <c r="I24" s="107">
        <f t="shared" si="1"/>
        <v>0.84640307193856124</v>
      </c>
      <c r="J24" s="27"/>
      <c r="K24" s="27"/>
      <c r="L24" s="28"/>
      <c r="M24" s="29"/>
    </row>
    <row r="25" spans="1:13">
      <c r="A25" s="12" t="s">
        <v>7</v>
      </c>
      <c r="B25" s="12" t="s">
        <v>31</v>
      </c>
      <c r="C25" s="115" t="str">
        <f>VLOOKUP(B25,[1]Sheet2!A:B,2,0)</f>
        <v>Bảo hiểm Xã hội huyện Nông Cống</v>
      </c>
      <c r="D25" s="120">
        <v>136072</v>
      </c>
      <c r="E25" s="117">
        <v>133749</v>
      </c>
      <c r="F25" s="14">
        <f t="shared" si="0"/>
        <v>2323</v>
      </c>
      <c r="G25" s="38">
        <v>24</v>
      </c>
      <c r="H25" s="11">
        <v>145725</v>
      </c>
      <c r="I25" s="107">
        <f t="shared" si="1"/>
        <v>0.93375879224566816</v>
      </c>
      <c r="J25" s="27"/>
      <c r="K25" s="27"/>
      <c r="L25" s="28"/>
      <c r="M25" s="29"/>
    </row>
    <row r="26" spans="1:13">
      <c r="A26" s="12" t="s">
        <v>7</v>
      </c>
      <c r="B26" s="12" t="s">
        <v>32</v>
      </c>
      <c r="C26" s="115" t="str">
        <f>VLOOKUP(B26,[1]Sheet2!A:B,2,0)</f>
        <v>Bảo hiểm Xã hội huyện Đông Sơn</v>
      </c>
      <c r="D26" s="120">
        <v>53387</v>
      </c>
      <c r="E26" s="117">
        <v>48791</v>
      </c>
      <c r="F26" s="14">
        <f t="shared" si="0"/>
        <v>4596</v>
      </c>
      <c r="G26" s="38">
        <v>25</v>
      </c>
      <c r="H26" s="11">
        <v>66468</v>
      </c>
      <c r="I26" s="107">
        <f t="shared" si="1"/>
        <v>0.80319853162424026</v>
      </c>
      <c r="J26" s="27"/>
      <c r="K26" s="27"/>
      <c r="L26" s="28"/>
      <c r="M26" s="29"/>
    </row>
    <row r="27" spans="1:13">
      <c r="A27" s="12" t="s">
        <v>7</v>
      </c>
      <c r="B27" s="12" t="s">
        <v>33</v>
      </c>
      <c r="C27" s="115" t="str">
        <f>VLOOKUP(B27,[1]Sheet2!A:B,2,0)</f>
        <v>Bảo hiểm Xã hội huyện Quảng Xương</v>
      </c>
      <c r="D27" s="120">
        <v>142032</v>
      </c>
      <c r="E27" s="117">
        <v>119050</v>
      </c>
      <c r="F27" s="14">
        <f t="shared" si="0"/>
        <v>22982</v>
      </c>
      <c r="G27" s="38">
        <v>26</v>
      </c>
      <c r="H27" s="11">
        <v>158718</v>
      </c>
      <c r="I27" s="107">
        <f t="shared" si="1"/>
        <v>0.89487014705326429</v>
      </c>
      <c r="J27" s="27"/>
      <c r="K27" s="27"/>
      <c r="L27" s="28"/>
      <c r="M27" s="29"/>
    </row>
    <row r="28" spans="1:13">
      <c r="A28" s="12" t="s">
        <v>7</v>
      </c>
      <c r="B28" s="12" t="s">
        <v>34</v>
      </c>
      <c r="C28" s="115" t="str">
        <f>VLOOKUP(B28,[1]Sheet2!A:B,2,0)</f>
        <v>Bảo hiểm Xã hội Thị xã Nghi Sơn</v>
      </c>
      <c r="D28" s="120">
        <v>204906</v>
      </c>
      <c r="E28" s="117">
        <v>200123</v>
      </c>
      <c r="F28" s="14">
        <f t="shared" si="0"/>
        <v>4783</v>
      </c>
      <c r="G28" s="38">
        <v>27</v>
      </c>
      <c r="H28" s="11">
        <v>222223</v>
      </c>
      <c r="I28" s="107">
        <f t="shared" si="1"/>
        <v>0.92207377274179536</v>
      </c>
      <c r="J28" s="27"/>
      <c r="K28" s="27"/>
      <c r="L28" s="28"/>
      <c r="M28" s="29"/>
    </row>
    <row r="29" spans="1:13">
      <c r="A29" s="13"/>
      <c r="B29" s="13"/>
      <c r="C29" s="13"/>
      <c r="D29" s="119">
        <f>SUM(D2:D28)</f>
        <v>2514421</v>
      </c>
      <c r="E29" s="101">
        <f t="shared" ref="E29:F29" si="2">SUM(E2:E28)</f>
        <v>2289976</v>
      </c>
      <c r="F29" s="101">
        <f t="shared" si="2"/>
        <v>224445</v>
      </c>
      <c r="H29" s="11">
        <f>SUM(H2:H28)</f>
        <v>3121323</v>
      </c>
      <c r="I29" s="107">
        <f t="shared" si="1"/>
        <v>0.80556257715077872</v>
      </c>
    </row>
  </sheetData>
  <autoFilter ref="A1:M1">
    <sortState ref="A2:M29">
      <sortCondition ref="B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666"/>
  <sheetViews>
    <sheetView zoomScale="90" zoomScaleNormal="90" workbookViewId="0">
      <selection activeCell="E7" sqref="E7"/>
    </sheetView>
  </sheetViews>
  <sheetFormatPr defaultColWidth="14.42578125" defaultRowHeight="15" customHeight="1"/>
  <cols>
    <col min="1" max="1" width="33.42578125" bestFit="1" customWidth="1"/>
    <col min="2" max="2" width="39.28515625" customWidth="1"/>
    <col min="3" max="3" width="18.5703125" customWidth="1"/>
    <col min="4" max="4" width="6.7109375" bestFit="1" customWidth="1"/>
    <col min="5" max="5" width="38.7109375" customWidth="1"/>
    <col min="6" max="6" width="15.28515625" bestFit="1" customWidth="1"/>
    <col min="7" max="7" width="32.5703125" bestFit="1" customWidth="1"/>
    <col min="8" max="8" width="14.42578125" style="21"/>
  </cols>
  <sheetData>
    <row r="1" spans="1:26" ht="15.75" customHeight="1" thickBot="1">
      <c r="A1" s="54" t="s">
        <v>361</v>
      </c>
      <c r="B1" s="36"/>
      <c r="C1" s="121" t="s">
        <v>35</v>
      </c>
      <c r="D1" s="121" t="s">
        <v>770</v>
      </c>
      <c r="E1" s="121" t="s">
        <v>36</v>
      </c>
      <c r="F1" s="121" t="s">
        <v>37</v>
      </c>
      <c r="G1" s="122" t="s">
        <v>38</v>
      </c>
      <c r="H1" s="2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>
      <c r="A2" s="37" t="str">
        <f>VLOOKUP(D2,[2]DM_COSOKCB!$B:$H,7,0)</f>
        <v>Bảo hiểm xã hội tỉnh Thanh Hóa</v>
      </c>
      <c r="B2" s="37" t="str">
        <f>VLOOKUP(D2,[2]DM_COSOKCB!$B:$D,3,0)&amp;A2</f>
        <v>TỉnhBảo hiểm xã hội tỉnh Thanh Hóa</v>
      </c>
      <c r="C2" s="123">
        <v>38</v>
      </c>
      <c r="D2" s="123">
        <v>38001</v>
      </c>
      <c r="E2" s="121" t="s">
        <v>87</v>
      </c>
      <c r="F2" s="123">
        <v>400</v>
      </c>
      <c r="G2" s="123">
        <v>287</v>
      </c>
      <c r="H2" s="91"/>
    </row>
    <row r="3" spans="1:26" ht="15.75" thickBot="1">
      <c r="A3" s="37" t="str">
        <f>VLOOKUP(D3,[2]DM_COSOKCB!$B:$H,7,0)</f>
        <v>Bảo hiểm xã hội tỉnh Thanh Hóa</v>
      </c>
      <c r="B3" s="37" t="str">
        <f>VLOOKUP(D3,[2]DM_COSOKCB!$B:$D,3,0)&amp;A3</f>
        <v>TỉnhBảo hiểm xã hội tỉnh Thanh Hóa</v>
      </c>
      <c r="C3" s="123">
        <v>38</v>
      </c>
      <c r="D3" s="123">
        <v>38002</v>
      </c>
      <c r="E3" s="121" t="s">
        <v>88</v>
      </c>
      <c r="F3" s="123">
        <v>963</v>
      </c>
      <c r="G3" s="123">
        <v>920</v>
      </c>
      <c r="H3" s="91"/>
    </row>
    <row r="4" spans="1:26" ht="30.75" thickBot="1">
      <c r="A4" s="37" t="str">
        <f>VLOOKUP(D4,[2]DM_COSOKCB!$B:$H,7,0)</f>
        <v>Bảo hiểm xã hội tỉnh Thanh Hóa</v>
      </c>
      <c r="B4" s="37" t="str">
        <f>VLOOKUP(D4,[2]DM_COSOKCB!$B:$D,3,0)&amp;A4</f>
        <v>HuyệnBảo hiểm xã hội tỉnh Thanh Hóa</v>
      </c>
      <c r="C4" s="123">
        <v>38</v>
      </c>
      <c r="D4" s="123">
        <v>38003</v>
      </c>
      <c r="E4" s="121" t="s">
        <v>831</v>
      </c>
      <c r="F4" s="123">
        <v>7</v>
      </c>
      <c r="G4" s="123">
        <v>0</v>
      </c>
      <c r="H4" s="91"/>
    </row>
    <row r="5" spans="1:26" ht="15.75" thickBot="1">
      <c r="A5" s="37" t="str">
        <f>VLOOKUP(D5,[2]DM_COSOKCB!$B:$H,7,0)</f>
        <v>Bảo hiểm xã hội tỉnh Thanh Hóa</v>
      </c>
      <c r="B5" s="37" t="str">
        <f>VLOOKUP(D5,[2]DM_COSOKCB!$B:$D,3,0)&amp;A5</f>
        <v>TỉnhBảo hiểm xã hội tỉnh Thanh Hóa</v>
      </c>
      <c r="C5" s="123">
        <v>38</v>
      </c>
      <c r="D5" s="123">
        <v>38004</v>
      </c>
      <c r="E5" s="121" t="s">
        <v>90</v>
      </c>
      <c r="F5" s="123">
        <v>66</v>
      </c>
      <c r="G5" s="123">
        <v>31</v>
      </c>
      <c r="H5" s="91"/>
    </row>
    <row r="6" spans="1:26" ht="15.75" thickBot="1">
      <c r="A6" s="37" t="str">
        <f>VLOOKUP(D6,[2]DM_COSOKCB!$B:$H,7,0)</f>
        <v>Bảo hiểm xã hội tỉnh Thanh Hóa</v>
      </c>
      <c r="B6" s="37" t="str">
        <f>VLOOKUP(D6,[2]DM_COSOKCB!$B:$D,3,0)&amp;A6</f>
        <v>XãBảo hiểm xã hội tỉnh Thanh Hóa</v>
      </c>
      <c r="C6" s="123">
        <v>38</v>
      </c>
      <c r="D6" s="123">
        <v>38005</v>
      </c>
      <c r="E6" s="121" t="s">
        <v>725</v>
      </c>
      <c r="F6" s="123">
        <v>5</v>
      </c>
      <c r="G6" s="123">
        <v>5</v>
      </c>
      <c r="H6" s="91"/>
    </row>
    <row r="7" spans="1:26" ht="15.75" thickBot="1">
      <c r="A7" s="37" t="str">
        <f>VLOOKUP(D7,[2]DM_COSOKCB!$B:$H,7,0)</f>
        <v>Bảo hiểm xã hội tỉnh Thanh Hóa</v>
      </c>
      <c r="B7" s="37" t="str">
        <f>VLOOKUP(D7,[2]DM_COSOKCB!$B:$D,3,0)&amp;A7</f>
        <v>XãBảo hiểm xã hội tỉnh Thanh Hóa</v>
      </c>
      <c r="C7" s="123">
        <v>38</v>
      </c>
      <c r="D7" s="123">
        <v>38006</v>
      </c>
      <c r="E7" s="121" t="s">
        <v>727</v>
      </c>
      <c r="F7" s="123">
        <v>2</v>
      </c>
      <c r="G7" s="123">
        <v>2</v>
      </c>
      <c r="H7" s="91"/>
    </row>
    <row r="8" spans="1:26" ht="15.75" thickBot="1">
      <c r="A8" s="37" t="str">
        <f>VLOOKUP(D8,[2]DM_COSOKCB!$B:$H,7,0)</f>
        <v>Bảo hiểm xã hội tỉnh Thanh Hóa</v>
      </c>
      <c r="B8" s="37" t="str">
        <f>VLOOKUP(D8,[2]DM_COSOKCB!$B:$D,3,0)&amp;A8</f>
        <v>XãBảo hiểm xã hội tỉnh Thanh Hóa</v>
      </c>
      <c r="C8" s="123">
        <v>38</v>
      </c>
      <c r="D8" s="123">
        <v>38007</v>
      </c>
      <c r="E8" s="121" t="s">
        <v>91</v>
      </c>
      <c r="F8" s="123">
        <v>3629</v>
      </c>
      <c r="G8" s="123">
        <v>1472</v>
      </c>
      <c r="H8" s="91"/>
    </row>
    <row r="9" spans="1:26" ht="15.75" thickBot="1">
      <c r="A9" s="37" t="str">
        <f>VLOOKUP(D9,[2]DM_COSOKCB!$B:$H,7,0)</f>
        <v>Bảo hiểm xã hội tỉnh Thanh Hóa</v>
      </c>
      <c r="B9" s="37" t="str">
        <f>VLOOKUP(D9,[2]DM_COSOKCB!$B:$D,3,0)&amp;A9</f>
        <v>XãBảo hiểm xã hội tỉnh Thanh Hóa</v>
      </c>
      <c r="C9" s="123">
        <v>38</v>
      </c>
      <c r="D9" s="123">
        <v>38008</v>
      </c>
      <c r="E9" s="121" t="s">
        <v>77</v>
      </c>
      <c r="F9" s="123">
        <v>97</v>
      </c>
      <c r="G9" s="123">
        <v>10</v>
      </c>
      <c r="H9" s="91"/>
    </row>
    <row r="10" spans="1:26" ht="15.75" thickBot="1">
      <c r="A10" s="37" t="str">
        <f>VLOOKUP(D10,[2]DM_COSOKCB!$B:$H,7,0)</f>
        <v>Bảo hiểm xã hội tỉnh Thanh Hóa</v>
      </c>
      <c r="B10" s="37" t="str">
        <f>VLOOKUP(D10,[2]DM_COSOKCB!$B:$D,3,0)&amp;A10</f>
        <v>XãBảo hiểm xã hội tỉnh Thanh Hóa</v>
      </c>
      <c r="C10" s="123">
        <v>38</v>
      </c>
      <c r="D10" s="123">
        <v>38009</v>
      </c>
      <c r="E10" s="121" t="s">
        <v>728</v>
      </c>
      <c r="F10" s="123">
        <v>5336</v>
      </c>
      <c r="G10" s="123">
        <v>3001</v>
      </c>
      <c r="H10" s="91"/>
    </row>
    <row r="11" spans="1:26" ht="15.75" thickBot="1">
      <c r="A11" s="37" t="str">
        <f>VLOOKUP(D11,[2]DM_COSOKCB!$B:$H,7,0)</f>
        <v>Bảo hiểm xã hội tỉnh Thanh Hóa</v>
      </c>
      <c r="B11" s="37" t="str">
        <f>VLOOKUP(D11,[2]DM_COSOKCB!$B:$D,3,0)&amp;A11</f>
        <v>HuyệnBảo hiểm xã hội tỉnh Thanh Hóa</v>
      </c>
      <c r="C11" s="123">
        <v>38</v>
      </c>
      <c r="D11" s="123">
        <v>38010</v>
      </c>
      <c r="E11" s="121" t="s">
        <v>92</v>
      </c>
      <c r="F11" s="123">
        <v>6094</v>
      </c>
      <c r="G11" s="123">
        <v>4380</v>
      </c>
      <c r="H11" s="9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.75" thickBot="1">
      <c r="A12" s="37" t="str">
        <f>VLOOKUP(D12,[2]DM_COSOKCB!$B:$H,7,0)</f>
        <v>Bảo hiểm xã hội tỉnh Thanh Hóa</v>
      </c>
      <c r="B12" s="37" t="str">
        <f>VLOOKUP(D12,[2]DM_COSOKCB!$B:$D,3,0)&amp;A12</f>
        <v>TỉnhBảo hiểm xã hội tỉnh Thanh Hóa</v>
      </c>
      <c r="C12" s="123">
        <v>38</v>
      </c>
      <c r="D12" s="123">
        <v>38011</v>
      </c>
      <c r="E12" s="121" t="s">
        <v>93</v>
      </c>
      <c r="F12" s="123">
        <v>102</v>
      </c>
      <c r="G12" s="123">
        <v>53</v>
      </c>
      <c r="H12" s="91"/>
    </row>
    <row r="13" spans="1:26" ht="15.75" thickBot="1">
      <c r="A13" s="37" t="str">
        <f>VLOOKUP(D13,[2]DM_COSOKCB!$B:$H,7,0)</f>
        <v>Bảo hiểm xã hội tỉnh Thanh Hóa</v>
      </c>
      <c r="B13" s="37" t="str">
        <f>VLOOKUP(D13,[2]DM_COSOKCB!$B:$D,3,0)&amp;A13</f>
        <v>TỉnhBảo hiểm xã hội tỉnh Thanh Hóa</v>
      </c>
      <c r="C13" s="123">
        <v>38</v>
      </c>
      <c r="D13" s="123">
        <v>38012</v>
      </c>
      <c r="E13" s="121" t="s">
        <v>94</v>
      </c>
      <c r="F13" s="123">
        <v>1038</v>
      </c>
      <c r="G13" s="123">
        <v>614</v>
      </c>
      <c r="H13" s="91"/>
    </row>
    <row r="14" spans="1:26" ht="15.75" thickBot="1">
      <c r="A14" s="37" t="str">
        <f>VLOOKUP(D14,[2]DM_COSOKCB!$B:$H,7,0)</f>
        <v>Bảo hiểm xã hội tỉnh Thanh Hóa</v>
      </c>
      <c r="B14" s="37" t="str">
        <f>VLOOKUP(D14,[2]DM_COSOKCB!$B:$D,3,0)&amp;A14</f>
        <v>XãBảo hiểm xã hội tỉnh Thanh Hóa</v>
      </c>
      <c r="C14" s="123">
        <v>38</v>
      </c>
      <c r="D14" s="123">
        <v>38013</v>
      </c>
      <c r="E14" s="121" t="s">
        <v>729</v>
      </c>
      <c r="F14" s="123">
        <v>9</v>
      </c>
      <c r="G14" s="123">
        <v>9</v>
      </c>
      <c r="H14" s="91"/>
    </row>
    <row r="15" spans="1:26" ht="15.75" thickBot="1">
      <c r="A15" s="37" t="str">
        <f>VLOOKUP(D15,[2]DM_COSOKCB!$B:$H,7,0)</f>
        <v>Bảo hiểm xã hội tỉnh Thanh Hóa</v>
      </c>
      <c r="B15" s="37" t="str">
        <f>VLOOKUP(D15,[2]DM_COSOKCB!$B:$D,3,0)&amp;A15</f>
        <v>XãBảo hiểm xã hội tỉnh Thanh Hóa</v>
      </c>
      <c r="C15" s="123">
        <v>38</v>
      </c>
      <c r="D15" s="123">
        <v>38014</v>
      </c>
      <c r="E15" s="121" t="s">
        <v>105</v>
      </c>
      <c r="F15" s="123">
        <v>9451</v>
      </c>
      <c r="G15" s="123">
        <v>3688</v>
      </c>
      <c r="H15" s="91"/>
    </row>
    <row r="16" spans="1:26" ht="15.75" thickBot="1">
      <c r="A16" s="37" t="str">
        <f>VLOOKUP(D16,[2]DM_COSOKCB!$B:$H,7,0)</f>
        <v>Bảo hiểm xã hội tỉnh Thanh Hóa</v>
      </c>
      <c r="B16" s="37" t="str">
        <f>VLOOKUP(D16,[2]DM_COSOKCB!$B:$D,3,0)&amp;A16</f>
        <v>XãBảo hiểm xã hội tỉnh Thanh Hóa</v>
      </c>
      <c r="C16" s="123">
        <v>38</v>
      </c>
      <c r="D16" s="123">
        <v>38015</v>
      </c>
      <c r="E16" s="121" t="s">
        <v>95</v>
      </c>
      <c r="F16" s="123">
        <v>12</v>
      </c>
      <c r="G16" s="123">
        <v>10</v>
      </c>
      <c r="H16" s="91"/>
    </row>
    <row r="17" spans="1:26" ht="15.75" thickBot="1">
      <c r="A17" s="37" t="str">
        <f>VLOOKUP(D17,[2]DM_COSOKCB!$B:$H,7,0)</f>
        <v>Bảo hiểm xã hội tỉnh Thanh Hóa</v>
      </c>
      <c r="B17" s="37" t="str">
        <f>VLOOKUP(D17,[2]DM_COSOKCB!$B:$D,3,0)&amp;A17</f>
        <v>XãBảo hiểm xã hội tỉnh Thanh Hóa</v>
      </c>
      <c r="C17" s="123">
        <v>38</v>
      </c>
      <c r="D17" s="123">
        <v>38016</v>
      </c>
      <c r="E17" s="121" t="s">
        <v>96</v>
      </c>
      <c r="F17" s="123">
        <v>14</v>
      </c>
      <c r="G17" s="123">
        <v>12</v>
      </c>
      <c r="H17" s="91"/>
    </row>
    <row r="18" spans="1:26" ht="15.75" thickBot="1">
      <c r="A18" s="37" t="str">
        <f>VLOOKUP(D18,[2]DM_COSOKCB!$B:$H,7,0)</f>
        <v>Bảo hiểm xã hội tỉnh Thanh Hóa</v>
      </c>
      <c r="B18" s="37" t="str">
        <f>VLOOKUP(D18,[2]DM_COSOKCB!$B:$D,3,0)&amp;A18</f>
        <v>XãBảo hiểm xã hội tỉnh Thanh Hóa</v>
      </c>
      <c r="C18" s="123">
        <v>38</v>
      </c>
      <c r="D18" s="123">
        <v>38017</v>
      </c>
      <c r="E18" s="121" t="s">
        <v>97</v>
      </c>
      <c r="F18" s="123">
        <v>26</v>
      </c>
      <c r="G18" s="123">
        <v>17</v>
      </c>
      <c r="H18" s="91"/>
    </row>
    <row r="19" spans="1:26" ht="15.75" thickBot="1">
      <c r="A19" s="37" t="str">
        <f>VLOOKUP(D19,[2]DM_COSOKCB!$B:$H,7,0)</f>
        <v>Bảo hiểm xã hội tỉnh Thanh Hóa</v>
      </c>
      <c r="B19" s="37" t="str">
        <f>VLOOKUP(D19,[2]DM_COSOKCB!$B:$D,3,0)&amp;A19</f>
        <v>XãBảo hiểm xã hội tỉnh Thanh Hóa</v>
      </c>
      <c r="C19" s="123">
        <v>38</v>
      </c>
      <c r="D19" s="123">
        <v>38018</v>
      </c>
      <c r="E19" s="121" t="s">
        <v>336</v>
      </c>
      <c r="F19" s="123">
        <v>9</v>
      </c>
      <c r="G19" s="123">
        <v>9</v>
      </c>
      <c r="H19" s="91"/>
    </row>
    <row r="20" spans="1:26" ht="15.75" thickBot="1">
      <c r="A20" s="37" t="str">
        <f>VLOOKUP(D20,[2]DM_COSOKCB!$B:$H,7,0)</f>
        <v>Bảo hiểm xã hội tỉnh Thanh Hóa</v>
      </c>
      <c r="B20" s="37" t="str">
        <f>VLOOKUP(D20,[2]DM_COSOKCB!$B:$D,3,0)&amp;A20</f>
        <v>XãBảo hiểm xã hội tỉnh Thanh Hóa</v>
      </c>
      <c r="C20" s="123">
        <v>38</v>
      </c>
      <c r="D20" s="123">
        <v>38019</v>
      </c>
      <c r="E20" s="121" t="s">
        <v>98</v>
      </c>
      <c r="F20" s="123">
        <v>1</v>
      </c>
      <c r="G20" s="123">
        <v>1</v>
      </c>
      <c r="H20" s="91"/>
    </row>
    <row r="21" spans="1:26" ht="15.75" thickBot="1">
      <c r="A21" s="37" t="str">
        <f>VLOOKUP(D21,[2]DM_COSOKCB!$B:$H,7,0)</f>
        <v>Bảo hiểm xã hội TX Bỉm Sơn</v>
      </c>
      <c r="B21" s="37" t="str">
        <f>VLOOKUP(D21,[2]DM_COSOKCB!$B:$D,3,0)&amp;A21</f>
        <v>HuyệnBảo hiểm xã hội TX Bỉm Sơn</v>
      </c>
      <c r="C21" s="123">
        <v>38</v>
      </c>
      <c r="D21" s="123">
        <v>38020</v>
      </c>
      <c r="E21" s="121" t="s">
        <v>99</v>
      </c>
      <c r="F21" s="123">
        <v>5616</v>
      </c>
      <c r="G21" s="123">
        <v>4192</v>
      </c>
      <c r="H21" s="91"/>
    </row>
    <row r="22" spans="1:26" ht="15.75" thickBot="1">
      <c r="A22" s="37" t="str">
        <f>VLOOKUP(D22,[2]DM_COSOKCB!$B:$H,7,0)</f>
        <v>Bảo hiểm xã hội tỉnh Thanh Hóa</v>
      </c>
      <c r="B22" s="37" t="str">
        <f>VLOOKUP(D22,[2]DM_COSOKCB!$B:$D,3,0)&amp;A22</f>
        <v>XãBảo hiểm xã hội tỉnh Thanh Hóa</v>
      </c>
      <c r="C22" s="123">
        <v>38</v>
      </c>
      <c r="D22" s="123">
        <v>38025</v>
      </c>
      <c r="E22" s="121" t="s">
        <v>332</v>
      </c>
      <c r="F22" s="123">
        <v>60</v>
      </c>
      <c r="G22" s="123">
        <v>36</v>
      </c>
      <c r="H22" s="91"/>
    </row>
    <row r="23" spans="1:26" ht="15.75" thickBot="1">
      <c r="A23" s="37" t="str">
        <f>VLOOKUP(D23,[2]DM_COSOKCB!$B:$H,7,0)</f>
        <v>Bảo hiểm xã hội tỉnh Thanh Hóa</v>
      </c>
      <c r="B23" s="37" t="str">
        <f>VLOOKUP(D23,[2]DM_COSOKCB!$B:$D,3,0)&amp;A23</f>
        <v>XãBảo hiểm xã hội tỉnh Thanh Hóa</v>
      </c>
      <c r="C23" s="123">
        <v>38</v>
      </c>
      <c r="D23" s="123">
        <v>38026</v>
      </c>
      <c r="E23" s="121" t="s">
        <v>100</v>
      </c>
      <c r="F23" s="123">
        <v>20</v>
      </c>
      <c r="G23" s="123">
        <v>20</v>
      </c>
      <c r="H23" s="91"/>
    </row>
    <row r="24" spans="1:26" ht="15.75" thickBot="1">
      <c r="A24" s="37" t="str">
        <f>VLOOKUP(D24,[2]DM_COSOKCB!$B:$H,7,0)</f>
        <v>Bảo hiểm xã hội tỉnh Thanh Hóa</v>
      </c>
      <c r="B24" s="37" t="str">
        <f>VLOOKUP(D24,[2]DM_COSOKCB!$B:$D,3,0)&amp;A24</f>
        <v>XãBảo hiểm xã hội tỉnh Thanh Hóa</v>
      </c>
      <c r="C24" s="123">
        <v>38</v>
      </c>
      <c r="D24" s="123">
        <v>38027</v>
      </c>
      <c r="E24" s="121" t="s">
        <v>730</v>
      </c>
      <c r="F24" s="123">
        <v>18</v>
      </c>
      <c r="G24" s="123">
        <v>14</v>
      </c>
      <c r="H24" s="91"/>
    </row>
    <row r="25" spans="1:26" ht="15.75" thickBot="1">
      <c r="A25" s="37" t="str">
        <f>VLOOKUP(D25,[2]DM_COSOKCB!$B:$H,7,0)</f>
        <v>Bảo hiểm xã hội tỉnh Thanh Hóa</v>
      </c>
      <c r="B25" s="37" t="str">
        <f>VLOOKUP(D25,[2]DM_COSOKCB!$B:$D,3,0)&amp;A25</f>
        <v>XãBảo hiểm xã hội tỉnh Thanh Hóa</v>
      </c>
      <c r="C25" s="123">
        <v>38</v>
      </c>
      <c r="D25" s="123">
        <v>38028</v>
      </c>
      <c r="E25" s="121" t="s">
        <v>731</v>
      </c>
      <c r="F25" s="123">
        <v>9</v>
      </c>
      <c r="G25" s="123">
        <v>5</v>
      </c>
      <c r="H25" s="91"/>
    </row>
    <row r="26" spans="1:26" ht="15.75" thickBot="1">
      <c r="A26" s="37" t="str">
        <f>VLOOKUP(D26,[2]DM_COSOKCB!$B:$H,7,0)</f>
        <v>Bảo hiểm xã hội tỉnh Thanh Hóa</v>
      </c>
      <c r="B26" s="37" t="str">
        <f>VLOOKUP(D26,[2]DM_COSOKCB!$B:$D,3,0)&amp;A26</f>
        <v>XãBảo hiểm xã hội tỉnh Thanh Hóa</v>
      </c>
      <c r="C26" s="123">
        <v>38</v>
      </c>
      <c r="D26" s="123">
        <v>38029</v>
      </c>
      <c r="E26" s="121" t="s">
        <v>732</v>
      </c>
      <c r="F26" s="123">
        <v>5</v>
      </c>
      <c r="G26" s="123">
        <v>5</v>
      </c>
      <c r="H26" s="91"/>
    </row>
    <row r="27" spans="1:26" ht="15.75" thickBot="1">
      <c r="A27" s="37" t="str">
        <f>VLOOKUP(D27,[2]DM_COSOKCB!$B:$H,7,0)</f>
        <v>Bảo hiểm xã hội TP Sầm Sơn</v>
      </c>
      <c r="B27" s="37" t="str">
        <f>VLOOKUP(D27,[2]DM_COSOKCB!$B:$D,3,0)&amp;A27</f>
        <v>HuyệnBảo hiểm xã hội TP Sầm Sơn</v>
      </c>
      <c r="C27" s="123">
        <v>38</v>
      </c>
      <c r="D27" s="123">
        <v>38030</v>
      </c>
      <c r="E27" s="121" t="s">
        <v>101</v>
      </c>
      <c r="F27" s="123">
        <v>580</v>
      </c>
      <c r="G27" s="123">
        <v>377</v>
      </c>
      <c r="H27" s="91"/>
    </row>
    <row r="28" spans="1:26" ht="30.75" thickBot="1">
      <c r="A28" s="37" t="str">
        <f>VLOOKUP(D28,[2]DM_COSOKCB!$B:$H,7,0)</f>
        <v>Bảo hiểm xã hội tỉnh Thanh Hóa</v>
      </c>
      <c r="B28" s="37" t="str">
        <f>VLOOKUP(D28,[2]DM_COSOKCB!$B:$D,3,0)&amp;A28</f>
        <v>TỉnhBảo hiểm xã hội tỉnh Thanh Hóa</v>
      </c>
      <c r="C28" s="123">
        <v>38</v>
      </c>
      <c r="D28" s="123">
        <v>38031</v>
      </c>
      <c r="E28" s="121" t="s">
        <v>102</v>
      </c>
      <c r="F28" s="123">
        <v>787</v>
      </c>
      <c r="G28" s="123">
        <v>753</v>
      </c>
      <c r="H28" s="9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0.75" thickBot="1">
      <c r="A29" s="37" t="str">
        <f>VLOOKUP(D29,[2]DM_COSOKCB!$B:$H,7,0)</f>
        <v>Bảo hiểm xã hội tỉnh Thanh Hóa</v>
      </c>
      <c r="B29" s="37" t="str">
        <f>VLOOKUP(D29,[2]DM_COSOKCB!$B:$D,3,0)&amp;A29</f>
        <v>Trung ươngBảo hiểm xã hội tỉnh Thanh Hóa</v>
      </c>
      <c r="C29" s="123">
        <v>38</v>
      </c>
      <c r="D29" s="123">
        <v>38034</v>
      </c>
      <c r="E29" s="121" t="s">
        <v>103</v>
      </c>
      <c r="F29" s="123">
        <v>2317</v>
      </c>
      <c r="G29" s="123">
        <v>1401</v>
      </c>
      <c r="H29" s="91"/>
    </row>
    <row r="30" spans="1:26" ht="15.75" thickBot="1">
      <c r="A30" s="37" t="str">
        <f>VLOOKUP(D30,[2]DM_COSOKCB!$B:$H,7,0)</f>
        <v>Bảo hiểm xã hội tỉnh Thanh Hóa</v>
      </c>
      <c r="B30" s="37" t="str">
        <f>VLOOKUP(D30,[2]DM_COSOKCB!$B:$D,3,0)&amp;A30</f>
        <v>XãBảo hiểm xã hội tỉnh Thanh Hóa</v>
      </c>
      <c r="C30" s="123">
        <v>38</v>
      </c>
      <c r="D30" s="123">
        <v>38035</v>
      </c>
      <c r="E30" s="121" t="s">
        <v>104</v>
      </c>
      <c r="F30" s="123">
        <v>18</v>
      </c>
      <c r="G30" s="123">
        <v>6</v>
      </c>
      <c r="H30" s="91"/>
    </row>
    <row r="31" spans="1:26" ht="15.75" thickBot="1">
      <c r="A31" s="37" t="str">
        <f>VLOOKUP(D31,[2]DM_COSOKCB!$B:$H,7,0)</f>
        <v>Bảo hiểm xã hội TX Bỉm Sơn</v>
      </c>
      <c r="B31" s="37" t="str">
        <f>VLOOKUP(D31,[2]DM_COSOKCB!$B:$D,3,0)&amp;A31</f>
        <v>XãBảo hiểm xã hội TX Bỉm Sơn</v>
      </c>
      <c r="C31" s="123">
        <v>38</v>
      </c>
      <c r="D31" s="123">
        <v>38036</v>
      </c>
      <c r="E31" s="121" t="s">
        <v>745</v>
      </c>
      <c r="F31" s="123">
        <v>63</v>
      </c>
      <c r="G31" s="123">
        <v>49</v>
      </c>
      <c r="H31" s="91"/>
    </row>
    <row r="32" spans="1:26" ht="15.75" thickBot="1">
      <c r="A32" s="37" t="str">
        <f>VLOOKUP(D32,[2]DM_COSOKCB!$B:$H,7,0)</f>
        <v>Bảo hiểm xã hội TX Bỉm Sơn</v>
      </c>
      <c r="B32" s="37" t="str">
        <f>VLOOKUP(D32,[2]DM_COSOKCB!$B:$D,3,0)&amp;A32</f>
        <v>XãBảo hiểm xã hội TX Bỉm Sơn</v>
      </c>
      <c r="C32" s="123">
        <v>38</v>
      </c>
      <c r="D32" s="123">
        <v>38037</v>
      </c>
      <c r="E32" s="121" t="s">
        <v>95</v>
      </c>
      <c r="F32" s="123">
        <v>4</v>
      </c>
      <c r="G32" s="123">
        <v>2</v>
      </c>
      <c r="H32" s="9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thickBot="1">
      <c r="A33" s="37" t="str">
        <f>VLOOKUP(D33,[2]DM_COSOKCB!$B:$H,7,0)</f>
        <v>Bảo hiểm xã hội TX Bỉm Sơn</v>
      </c>
      <c r="B33" s="37" t="str">
        <f>VLOOKUP(D33,[2]DM_COSOKCB!$B:$D,3,0)&amp;A33</f>
        <v>XãBảo hiểm xã hội TX Bỉm Sơn</v>
      </c>
      <c r="C33" s="123">
        <v>38</v>
      </c>
      <c r="D33" s="123">
        <v>38038</v>
      </c>
      <c r="E33" s="121" t="s">
        <v>105</v>
      </c>
      <c r="F33" s="123">
        <v>319</v>
      </c>
      <c r="G33" s="123">
        <v>158</v>
      </c>
      <c r="H33" s="91"/>
    </row>
    <row r="34" spans="1:26" ht="15.75" thickBot="1">
      <c r="A34" s="37" t="str">
        <f>VLOOKUP(D34,[2]DM_COSOKCB!$B:$H,7,0)</f>
        <v>Bảo hiểm xã hội TX Bỉm Sơn</v>
      </c>
      <c r="B34" s="37" t="str">
        <f>VLOOKUP(D34,[2]DM_COSOKCB!$B:$D,3,0)&amp;A34</f>
        <v>XãBảo hiểm xã hội TX Bỉm Sơn</v>
      </c>
      <c r="C34" s="123">
        <v>38</v>
      </c>
      <c r="D34" s="123">
        <v>38039</v>
      </c>
      <c r="E34" s="121" t="s">
        <v>96</v>
      </c>
      <c r="F34" s="123">
        <v>1102</v>
      </c>
      <c r="G34" s="123">
        <v>641</v>
      </c>
      <c r="H34" s="91"/>
    </row>
    <row r="35" spans="1:26" ht="15.75" thickBot="1">
      <c r="A35" s="37" t="str">
        <f>VLOOKUP(D35,[2]DM_COSOKCB!$B:$H,7,0)</f>
        <v>Bảo hiểm xã hội huyện Quan Hóa</v>
      </c>
      <c r="B35" s="37" t="str">
        <f>VLOOKUP(D35,[2]DM_COSOKCB!$B:$D,3,0)&amp;A35</f>
        <v>HuyệnBảo hiểm xã hội huyện Quan Hóa</v>
      </c>
      <c r="C35" s="123">
        <v>38</v>
      </c>
      <c r="D35" s="123">
        <v>38040</v>
      </c>
      <c r="E35" s="121" t="s">
        <v>106</v>
      </c>
      <c r="F35" s="123">
        <v>2291</v>
      </c>
      <c r="G35" s="123">
        <v>1740</v>
      </c>
      <c r="H35" s="91"/>
    </row>
    <row r="36" spans="1:26" ht="15.75" thickBot="1">
      <c r="A36" s="37" t="str">
        <f>VLOOKUP(D36,[2]DM_COSOKCB!$B:$H,7,0)</f>
        <v>Bảo hiểm xã hội TX Bỉm Sơn</v>
      </c>
      <c r="B36" s="37" t="str">
        <f>VLOOKUP(D36,[2]DM_COSOKCB!$B:$D,3,0)&amp;A36</f>
        <v>XãBảo hiểm xã hội TX Bỉm Sơn</v>
      </c>
      <c r="C36" s="123">
        <v>38</v>
      </c>
      <c r="D36" s="123">
        <v>38041</v>
      </c>
      <c r="E36" s="121" t="s">
        <v>336</v>
      </c>
      <c r="F36" s="123">
        <v>118</v>
      </c>
      <c r="G36" s="123">
        <v>104</v>
      </c>
      <c r="H36" s="91"/>
    </row>
    <row r="37" spans="1:26" ht="15.75" thickBot="1">
      <c r="A37" s="37" t="str">
        <f>VLOOKUP(D37,[2]DM_COSOKCB!$B:$H,7,0)</f>
        <v>Bảo hiểm xã hội TX Bỉm Sơn</v>
      </c>
      <c r="B37" s="37" t="str">
        <f>VLOOKUP(D37,[2]DM_COSOKCB!$B:$D,3,0)&amp;A37</f>
        <v>XãBảo hiểm xã hội TX Bỉm Sơn</v>
      </c>
      <c r="C37" s="123">
        <v>38</v>
      </c>
      <c r="D37" s="123">
        <v>38042</v>
      </c>
      <c r="E37" s="121" t="s">
        <v>42</v>
      </c>
      <c r="F37" s="123">
        <v>16</v>
      </c>
      <c r="G37" s="123">
        <v>9</v>
      </c>
      <c r="H37" s="91"/>
    </row>
    <row r="38" spans="1:26" ht="15.75" thickBot="1">
      <c r="A38" s="37" t="str">
        <f>VLOOKUP(D38,[2]DM_COSOKCB!$B:$H,7,0)</f>
        <v>Bảo hiểm xã hội TP Sầm Sơn</v>
      </c>
      <c r="B38" s="37" t="str">
        <f>VLOOKUP(D38,[2]DM_COSOKCB!$B:$D,3,0)&amp;A38</f>
        <v>XãBảo hiểm xã hội TP Sầm Sơn</v>
      </c>
      <c r="C38" s="123">
        <v>38</v>
      </c>
      <c r="D38" s="123">
        <v>38047</v>
      </c>
      <c r="E38" s="121" t="s">
        <v>107</v>
      </c>
      <c r="F38" s="123">
        <v>105</v>
      </c>
      <c r="G38" s="123">
        <v>76</v>
      </c>
      <c r="H38" s="9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thickBot="1">
      <c r="A39" s="37" t="str">
        <f>VLOOKUP(D39,[2]DM_COSOKCB!$B:$H,7,0)</f>
        <v>Bảo hiểm xã hội TP Sầm Sơn</v>
      </c>
      <c r="B39" s="37" t="str">
        <f>VLOOKUP(D39,[2]DM_COSOKCB!$B:$D,3,0)&amp;A39</f>
        <v>XãBảo hiểm xã hội TP Sầm Sơn</v>
      </c>
      <c r="C39" s="123">
        <v>38</v>
      </c>
      <c r="D39" s="123">
        <v>38048</v>
      </c>
      <c r="E39" s="121" t="s">
        <v>721</v>
      </c>
      <c r="F39" s="123">
        <v>176</v>
      </c>
      <c r="G39" s="123">
        <v>92</v>
      </c>
      <c r="H39" s="91"/>
    </row>
    <row r="40" spans="1:26" ht="15.75" thickBot="1">
      <c r="A40" s="37" t="str">
        <f>VLOOKUP(D40,[2]DM_COSOKCB!$B:$H,7,0)</f>
        <v>Bảo hiểm xã hội huyện Mường Lát</v>
      </c>
      <c r="B40" s="37" t="str">
        <f>VLOOKUP(D40,[2]DM_COSOKCB!$B:$D,3,0)&amp;A40</f>
        <v>XãBảo hiểm xã hội huyện Mường Lát</v>
      </c>
      <c r="C40" s="123">
        <v>38</v>
      </c>
      <c r="D40" s="123">
        <v>38049</v>
      </c>
      <c r="E40" s="121" t="s">
        <v>524</v>
      </c>
      <c r="F40" s="123">
        <v>79</v>
      </c>
      <c r="G40" s="123">
        <v>79</v>
      </c>
      <c r="H40" s="91"/>
    </row>
    <row r="41" spans="1:26" ht="15.75" thickBot="1">
      <c r="A41" s="37" t="str">
        <f>VLOOKUP(D41,[2]DM_COSOKCB!$B:$H,7,0)</f>
        <v>Bảo hiểm xã hội huyện Bá Thước</v>
      </c>
      <c r="B41" s="37" t="str">
        <f>VLOOKUP(D41,[2]DM_COSOKCB!$B:$D,3,0)&amp;A41</f>
        <v>HuyệnBảo hiểm xã hội huyện Bá Thước</v>
      </c>
      <c r="C41" s="123">
        <v>38</v>
      </c>
      <c r="D41" s="123">
        <v>38050</v>
      </c>
      <c r="E41" s="121" t="s">
        <v>108</v>
      </c>
      <c r="F41" s="123">
        <v>4463</v>
      </c>
      <c r="G41" s="123">
        <v>2425</v>
      </c>
      <c r="H41" s="91"/>
    </row>
    <row r="42" spans="1:26" ht="15.75" thickBot="1">
      <c r="A42" s="37" t="str">
        <f>VLOOKUP(D42,[2]DM_COSOKCB!$B:$H,7,0)</f>
        <v>Bảo hiểm xã hội huyện Mường Lát</v>
      </c>
      <c r="B42" s="37" t="str">
        <f>VLOOKUP(D42,[2]DM_COSOKCB!$B:$D,3,0)&amp;A42</f>
        <v>XãBảo hiểm xã hội huyện Mường Lát</v>
      </c>
      <c r="C42" s="123">
        <v>38</v>
      </c>
      <c r="D42" s="123">
        <v>38051</v>
      </c>
      <c r="E42" s="121" t="s">
        <v>400</v>
      </c>
      <c r="F42" s="123">
        <v>20</v>
      </c>
      <c r="G42" s="123">
        <v>16</v>
      </c>
      <c r="H42" s="9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thickBot="1">
      <c r="A43" s="37" t="str">
        <f>VLOOKUP(D43,[2]DM_COSOKCB!$B:$H,7,0)</f>
        <v>Bảo hiểm xã hội huyện Mường Lát</v>
      </c>
      <c r="B43" s="37" t="str">
        <f>VLOOKUP(D43,[2]DM_COSOKCB!$B:$D,3,0)&amp;A43</f>
        <v>XãBảo hiểm xã hội huyện Mường Lát</v>
      </c>
      <c r="C43" s="123">
        <v>38</v>
      </c>
      <c r="D43" s="123">
        <v>38053</v>
      </c>
      <c r="E43" s="121" t="s">
        <v>401</v>
      </c>
      <c r="F43" s="123">
        <v>9</v>
      </c>
      <c r="G43" s="123">
        <v>5</v>
      </c>
      <c r="H43" s="91"/>
    </row>
    <row r="44" spans="1:26" ht="15.75" thickBot="1">
      <c r="A44" s="37" t="str">
        <f>VLOOKUP(D44,[2]DM_COSOKCB!$B:$H,7,0)</f>
        <v>Bảo hiểm xã hội huyện Mường Lát</v>
      </c>
      <c r="B44" s="37" t="str">
        <f>VLOOKUP(D44,[2]DM_COSOKCB!$B:$D,3,0)&amp;A44</f>
        <v>XãBảo hiểm xã hội huyện Mường Lát</v>
      </c>
      <c r="C44" s="123">
        <v>38</v>
      </c>
      <c r="D44" s="123">
        <v>38054</v>
      </c>
      <c r="E44" s="121" t="s">
        <v>526</v>
      </c>
      <c r="F44" s="123">
        <v>24</v>
      </c>
      <c r="G44" s="123">
        <v>21</v>
      </c>
      <c r="H44" s="91"/>
    </row>
    <row r="45" spans="1:26" ht="15.75" thickBot="1">
      <c r="A45" s="37" t="str">
        <f>VLOOKUP(D45,[2]DM_COSOKCB!$B:$H,7,0)</f>
        <v>Bảo hiểm xã hội huyện Mường Lát</v>
      </c>
      <c r="B45" s="37" t="str">
        <f>VLOOKUP(D45,[2]DM_COSOKCB!$B:$D,3,0)&amp;A45</f>
        <v>XãBảo hiểm xã hội huyện Mường Lát</v>
      </c>
      <c r="C45" s="123">
        <v>38</v>
      </c>
      <c r="D45" s="123">
        <v>38055</v>
      </c>
      <c r="E45" s="121" t="s">
        <v>527</v>
      </c>
      <c r="F45" s="123">
        <v>8</v>
      </c>
      <c r="G45" s="123">
        <v>3</v>
      </c>
      <c r="H45" s="91"/>
    </row>
    <row r="46" spans="1:26" ht="15.75" thickBot="1">
      <c r="A46" s="37" t="str">
        <f>VLOOKUP(D46,[2]DM_COSOKCB!$B:$H,7,0)</f>
        <v>Bảo hiểm xã hội huyện Mường Lát</v>
      </c>
      <c r="B46" s="37" t="str">
        <f>VLOOKUP(D46,[2]DM_COSOKCB!$B:$D,3,0)&amp;A46</f>
        <v>XãBảo hiểm xã hội huyện Mường Lát</v>
      </c>
      <c r="C46" s="123">
        <v>38</v>
      </c>
      <c r="D46" s="123">
        <v>38056</v>
      </c>
      <c r="E46" s="121" t="s">
        <v>294</v>
      </c>
      <c r="F46" s="123">
        <v>110</v>
      </c>
      <c r="G46" s="123">
        <v>38</v>
      </c>
      <c r="H46" s="91"/>
    </row>
    <row r="47" spans="1:26" ht="15.75" thickBot="1">
      <c r="A47" s="37" t="str">
        <f>VLOOKUP(D47,[2]DM_COSOKCB!$B:$H,7,0)</f>
        <v>Bảo hiểm xã hội huyện Mường Lát</v>
      </c>
      <c r="B47" s="37" t="str">
        <f>VLOOKUP(D47,[2]DM_COSOKCB!$B:$D,3,0)&amp;A47</f>
        <v>XãBảo hiểm xã hội huyện Mường Lát</v>
      </c>
      <c r="C47" s="123">
        <v>38</v>
      </c>
      <c r="D47" s="123">
        <v>38057</v>
      </c>
      <c r="E47" s="121" t="s">
        <v>528</v>
      </c>
      <c r="F47" s="123">
        <v>186</v>
      </c>
      <c r="G47" s="123">
        <v>156</v>
      </c>
      <c r="H47" s="91"/>
    </row>
    <row r="48" spans="1:26" ht="15.75" thickBot="1">
      <c r="A48" s="37" t="str">
        <f>VLOOKUP(D48,[2]DM_COSOKCB!$B:$H,7,0)</f>
        <v>Bảo hiểm xã hội huyện Quan Hóa</v>
      </c>
      <c r="B48" s="37" t="str">
        <f>VLOOKUP(D48,[2]DM_COSOKCB!$B:$D,3,0)&amp;A48</f>
        <v>XãBảo hiểm xã hội huyện Quan Hóa</v>
      </c>
      <c r="C48" s="123">
        <v>38</v>
      </c>
      <c r="D48" s="123">
        <v>38059</v>
      </c>
      <c r="E48" s="121" t="s">
        <v>346</v>
      </c>
      <c r="F48" s="123">
        <v>1415</v>
      </c>
      <c r="G48" s="123">
        <v>933</v>
      </c>
      <c r="H48" s="91"/>
    </row>
    <row r="49" spans="1:26" ht="15.75" thickBot="1">
      <c r="A49" s="37" t="str">
        <f>VLOOKUP(D49,[2]DM_COSOKCB!$B:$H,7,0)</f>
        <v>Bảo hiểm xã hội huyện Thường Xuân</v>
      </c>
      <c r="B49" s="37" t="str">
        <f>VLOOKUP(D49,[2]DM_COSOKCB!$B:$D,3,0)&amp;A49</f>
        <v>HuyệnBảo hiểm xã hội huyện Thường Xuân</v>
      </c>
      <c r="C49" s="123">
        <v>38</v>
      </c>
      <c r="D49" s="123">
        <v>38060</v>
      </c>
      <c r="E49" s="121" t="s">
        <v>109</v>
      </c>
      <c r="F49" s="123">
        <v>367</v>
      </c>
      <c r="G49" s="123">
        <v>108</v>
      </c>
      <c r="H49" s="91"/>
    </row>
    <row r="50" spans="1:26" ht="15.75" thickBot="1">
      <c r="A50" s="37" t="str">
        <f>VLOOKUP(D50,[2]DM_COSOKCB!$B:$H,7,0)</f>
        <v>Bảo hiểm xã hội huyện Quan Hóa</v>
      </c>
      <c r="B50" s="37" t="str">
        <f>VLOOKUP(D50,[2]DM_COSOKCB!$B:$D,3,0)&amp;A50</f>
        <v>XãBảo hiểm xã hội huyện Quan Hóa</v>
      </c>
      <c r="C50" s="123">
        <v>38</v>
      </c>
      <c r="D50" s="123">
        <v>38061</v>
      </c>
      <c r="E50" s="121" t="s">
        <v>347</v>
      </c>
      <c r="F50" s="123">
        <v>2327</v>
      </c>
      <c r="G50" s="123">
        <v>1422</v>
      </c>
      <c r="H50" s="9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>
      <c r="A51" s="37" t="str">
        <f>VLOOKUP(D51,[2]DM_COSOKCB!$B:$H,7,0)</f>
        <v>Bảo hiểm xã hội huyện Quan Hóa</v>
      </c>
      <c r="B51" s="37" t="str">
        <f>VLOOKUP(D51,[2]DM_COSOKCB!$B:$D,3,0)&amp;A51</f>
        <v>XãBảo hiểm xã hội huyện Quan Hóa</v>
      </c>
      <c r="C51" s="123">
        <v>38</v>
      </c>
      <c r="D51" s="123">
        <v>38062</v>
      </c>
      <c r="E51" s="121" t="s">
        <v>110</v>
      </c>
      <c r="F51" s="123">
        <v>984</v>
      </c>
      <c r="G51" s="123">
        <v>764</v>
      </c>
      <c r="H51" s="91"/>
    </row>
    <row r="52" spans="1:26" ht="15.75" thickBot="1">
      <c r="A52" s="37" t="str">
        <f>VLOOKUP(D52,[2]DM_COSOKCB!$B:$H,7,0)</f>
        <v>Bảo hiểm xã hội huyện Quan Hóa</v>
      </c>
      <c r="B52" s="37" t="str">
        <f>VLOOKUP(D52,[2]DM_COSOKCB!$B:$D,3,0)&amp;A52</f>
        <v>XãBảo hiểm xã hội huyện Quan Hóa</v>
      </c>
      <c r="C52" s="123">
        <v>38</v>
      </c>
      <c r="D52" s="123">
        <v>38063</v>
      </c>
      <c r="E52" s="121" t="s">
        <v>49</v>
      </c>
      <c r="F52" s="123">
        <v>16</v>
      </c>
      <c r="G52" s="123">
        <v>4</v>
      </c>
      <c r="H52" s="91"/>
    </row>
    <row r="53" spans="1:26" ht="15.75" thickBot="1">
      <c r="A53" s="37" t="str">
        <f>VLOOKUP(D53,[2]DM_COSOKCB!$B:$H,7,0)</f>
        <v>Bảo hiểm xã hội huyện Quan Hóa</v>
      </c>
      <c r="B53" s="37" t="str">
        <f>VLOOKUP(D53,[2]DM_COSOKCB!$B:$D,3,0)&amp;A53</f>
        <v>XãBảo hiểm xã hội huyện Quan Hóa</v>
      </c>
      <c r="C53" s="123">
        <v>38</v>
      </c>
      <c r="D53" s="123">
        <v>38064</v>
      </c>
      <c r="E53" s="121" t="s">
        <v>319</v>
      </c>
      <c r="F53" s="123">
        <v>634</v>
      </c>
      <c r="G53" s="123">
        <v>301</v>
      </c>
      <c r="H53" s="91"/>
    </row>
    <row r="54" spans="1:26" ht="15.75" thickBot="1">
      <c r="A54" s="37" t="str">
        <f>VLOOKUP(D54,[2]DM_COSOKCB!$B:$H,7,0)</f>
        <v>Bảo hiểm xã hội huyện Quan Hóa</v>
      </c>
      <c r="B54" s="37" t="str">
        <f>VLOOKUP(D54,[2]DM_COSOKCB!$B:$D,3,0)&amp;A54</f>
        <v>XãBảo hiểm xã hội huyện Quan Hóa</v>
      </c>
      <c r="C54" s="123">
        <v>38</v>
      </c>
      <c r="D54" s="123">
        <v>38065</v>
      </c>
      <c r="E54" s="121" t="s">
        <v>84</v>
      </c>
      <c r="F54" s="123">
        <v>298</v>
      </c>
      <c r="G54" s="123">
        <v>150</v>
      </c>
      <c r="H54" s="91"/>
    </row>
    <row r="55" spans="1:26" ht="15.75" thickBot="1">
      <c r="A55" s="37" t="str">
        <f>VLOOKUP(D55,[2]DM_COSOKCB!$B:$H,7,0)</f>
        <v>Bảo hiểm xã hội huyện Quan Hóa</v>
      </c>
      <c r="B55" s="37" t="str">
        <f>VLOOKUP(D55,[2]DM_COSOKCB!$B:$D,3,0)&amp;A55</f>
        <v>XãBảo hiểm xã hội huyện Quan Hóa</v>
      </c>
      <c r="C55" s="123">
        <v>38</v>
      </c>
      <c r="D55" s="123">
        <v>38066</v>
      </c>
      <c r="E55" s="121" t="s">
        <v>277</v>
      </c>
      <c r="F55" s="123">
        <v>1272</v>
      </c>
      <c r="G55" s="123">
        <v>588</v>
      </c>
      <c r="H55" s="91"/>
    </row>
    <row r="56" spans="1:26" ht="15.75" thickBot="1">
      <c r="A56" s="37" t="str">
        <f>VLOOKUP(D56,[2]DM_COSOKCB!$B:$H,7,0)</f>
        <v>Bảo hiểm xã hội huyện Quan Hóa</v>
      </c>
      <c r="B56" s="37" t="str">
        <f>VLOOKUP(D56,[2]DM_COSOKCB!$B:$D,3,0)&amp;A56</f>
        <v>XãBảo hiểm xã hội huyện Quan Hóa</v>
      </c>
      <c r="C56" s="123">
        <v>38</v>
      </c>
      <c r="D56" s="123">
        <v>38068</v>
      </c>
      <c r="E56" s="121" t="s">
        <v>596</v>
      </c>
      <c r="F56" s="123">
        <v>457</v>
      </c>
      <c r="G56" s="123">
        <v>283</v>
      </c>
      <c r="H56" s="91"/>
    </row>
    <row r="57" spans="1:26" ht="15.75" thickBot="1">
      <c r="A57" s="37" t="str">
        <f>VLOOKUP(D57,[2]DM_COSOKCB!$B:$H,7,0)</f>
        <v>Bảo hiểm xã hội huyện Quan Hóa</v>
      </c>
      <c r="B57" s="37" t="str">
        <f>VLOOKUP(D57,[2]DM_COSOKCB!$B:$D,3,0)&amp;A57</f>
        <v>XãBảo hiểm xã hội huyện Quan Hóa</v>
      </c>
      <c r="C57" s="123">
        <v>38</v>
      </c>
      <c r="D57" s="123">
        <v>38069</v>
      </c>
      <c r="E57" s="121" t="s">
        <v>597</v>
      </c>
      <c r="F57" s="123">
        <v>1374</v>
      </c>
      <c r="G57" s="123">
        <v>797</v>
      </c>
      <c r="H57" s="91"/>
    </row>
    <row r="58" spans="1:26" ht="15.75" thickBot="1">
      <c r="A58" s="37" t="str">
        <f>VLOOKUP(D58,[2]DM_COSOKCB!$B:$H,7,0)</f>
        <v>Bảo hiểm xã hội huyện Như Xuân</v>
      </c>
      <c r="B58" s="37" t="str">
        <f>VLOOKUP(D58,[2]DM_COSOKCB!$B:$D,3,0)&amp;A58</f>
        <v>HuyệnBảo hiểm xã hội huyện Như Xuân</v>
      </c>
      <c r="C58" s="123">
        <v>38</v>
      </c>
      <c r="D58" s="123">
        <v>38070</v>
      </c>
      <c r="E58" s="121" t="s">
        <v>111</v>
      </c>
      <c r="F58" s="123">
        <v>505</v>
      </c>
      <c r="G58" s="123">
        <v>401</v>
      </c>
      <c r="H58" s="91"/>
    </row>
    <row r="59" spans="1:26" ht="15.75" thickBot="1">
      <c r="A59" s="37" t="str">
        <f>VLOOKUP(D59,[2]DM_COSOKCB!$B:$H,7,0)</f>
        <v>Bảo hiểm xã hội huyện Quan Hóa</v>
      </c>
      <c r="B59" s="37" t="str">
        <f>VLOOKUP(D59,[2]DM_COSOKCB!$B:$D,3,0)&amp;A59</f>
        <v>XãBảo hiểm xã hội huyện Quan Hóa</v>
      </c>
      <c r="C59" s="123">
        <v>38</v>
      </c>
      <c r="D59" s="123">
        <v>38071</v>
      </c>
      <c r="E59" s="121" t="s">
        <v>78</v>
      </c>
      <c r="F59" s="123">
        <v>1305</v>
      </c>
      <c r="G59" s="123">
        <v>799</v>
      </c>
      <c r="H59" s="9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thickBot="1">
      <c r="A60" s="37" t="str">
        <f>VLOOKUP(D60,[2]DM_COSOKCB!$B:$H,7,0)</f>
        <v>Bảo hiểm xã hội huyện Quan Hóa</v>
      </c>
      <c r="B60" s="37" t="str">
        <f>VLOOKUP(D60,[2]DM_COSOKCB!$B:$D,3,0)&amp;A60</f>
        <v>XãBảo hiểm xã hội huyện Quan Hóa</v>
      </c>
      <c r="C60" s="123">
        <v>38</v>
      </c>
      <c r="D60" s="123">
        <v>38072</v>
      </c>
      <c r="E60" s="121" t="s">
        <v>402</v>
      </c>
      <c r="F60" s="123">
        <v>799</v>
      </c>
      <c r="G60" s="123">
        <v>464</v>
      </c>
      <c r="H60" s="91"/>
    </row>
    <row r="61" spans="1:26" ht="15.75" thickBot="1">
      <c r="A61" s="37" t="str">
        <f>VLOOKUP(D61,[2]DM_COSOKCB!$B:$H,7,0)</f>
        <v>Bảo hiểm xã hội huyện Quan Hóa</v>
      </c>
      <c r="B61" s="37" t="str">
        <f>VLOOKUP(D61,[2]DM_COSOKCB!$B:$D,3,0)&amp;A61</f>
        <v>XãBảo hiểm xã hội huyện Quan Hóa</v>
      </c>
      <c r="C61" s="123">
        <v>38</v>
      </c>
      <c r="D61" s="123">
        <v>38073</v>
      </c>
      <c r="E61" s="121" t="s">
        <v>403</v>
      </c>
      <c r="F61" s="123">
        <v>6603</v>
      </c>
      <c r="G61" s="123">
        <v>3260</v>
      </c>
      <c r="H61" s="9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thickBot="1">
      <c r="A62" s="37" t="str">
        <f>VLOOKUP(D62,[2]DM_COSOKCB!$B:$H,7,0)</f>
        <v>Bảo hiểm xã hội huyện Quan Hóa</v>
      </c>
      <c r="B62" s="37" t="str">
        <f>VLOOKUP(D62,[2]DM_COSOKCB!$B:$D,3,0)&amp;A62</f>
        <v>XãBảo hiểm xã hội huyện Quan Hóa</v>
      </c>
      <c r="C62" s="123">
        <v>38</v>
      </c>
      <c r="D62" s="123">
        <v>38074</v>
      </c>
      <c r="E62" s="121" t="s">
        <v>598</v>
      </c>
      <c r="F62" s="123">
        <v>42353</v>
      </c>
      <c r="G62" s="123">
        <v>21460</v>
      </c>
      <c r="H62" s="91"/>
    </row>
    <row r="63" spans="1:26" ht="15.75" thickBot="1">
      <c r="A63" s="37" t="str">
        <f>VLOOKUP(D63,[2]DM_COSOKCB!$B:$H,7,0)</f>
        <v>Bảo hiểm xã hội huyện Quan Hóa</v>
      </c>
      <c r="B63" s="37" t="str">
        <f>VLOOKUP(D63,[2]DM_COSOKCB!$B:$D,3,0)&amp;A63</f>
        <v>XãBảo hiểm xã hội huyện Quan Hóa</v>
      </c>
      <c r="C63" s="123">
        <v>38</v>
      </c>
      <c r="D63" s="123">
        <v>38075</v>
      </c>
      <c r="E63" s="121" t="s">
        <v>112</v>
      </c>
      <c r="F63" s="123">
        <v>903</v>
      </c>
      <c r="G63" s="123">
        <v>576</v>
      </c>
      <c r="H63" s="9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Bot="1">
      <c r="A64" s="37" t="str">
        <f>VLOOKUP(D64,[2]DM_COSOKCB!$B:$H,7,0)</f>
        <v>Bảo hiểm xã hội huyện Quan Hóa</v>
      </c>
      <c r="B64" s="37" t="str">
        <f>VLOOKUP(D64,[2]DM_COSOKCB!$B:$D,3,0)&amp;A64</f>
        <v>XãBảo hiểm xã hội huyện Quan Hóa</v>
      </c>
      <c r="C64" s="123">
        <v>38</v>
      </c>
      <c r="D64" s="123">
        <v>38076</v>
      </c>
      <c r="E64" s="121" t="s">
        <v>113</v>
      </c>
      <c r="F64" s="123">
        <v>4935</v>
      </c>
      <c r="G64" s="123">
        <v>2152</v>
      </c>
      <c r="H64" s="91"/>
    </row>
    <row r="65" spans="1:26" ht="15.75" thickBot="1">
      <c r="A65" s="37" t="str">
        <f>VLOOKUP(D65,[2]DM_COSOKCB!$B:$H,7,0)</f>
        <v>Bảo hiểm xã hội huyện Bá Thước</v>
      </c>
      <c r="B65" s="37" t="str">
        <f>VLOOKUP(D65,[2]DM_COSOKCB!$B:$D,3,0)&amp;A65</f>
        <v>XãBảo hiểm xã hội huyện Bá Thước</v>
      </c>
      <c r="C65" s="123">
        <v>38</v>
      </c>
      <c r="D65" s="123">
        <v>38078</v>
      </c>
      <c r="E65" s="121" t="s">
        <v>114</v>
      </c>
      <c r="F65" s="123">
        <v>50</v>
      </c>
      <c r="G65" s="123">
        <v>28</v>
      </c>
      <c r="H65" s="9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thickBot="1">
      <c r="A66" s="37" t="str">
        <f>VLOOKUP(D66,[2]DM_COSOKCB!$B:$H,7,0)</f>
        <v>Bảo hiểm xã hội huyện Bá Thước</v>
      </c>
      <c r="B66" s="37" t="str">
        <f>VLOOKUP(D66,[2]DM_COSOKCB!$B:$D,3,0)&amp;A66</f>
        <v>XãBảo hiểm xã hội huyện Bá Thước</v>
      </c>
      <c r="C66" s="123">
        <v>38</v>
      </c>
      <c r="D66" s="123">
        <v>38079</v>
      </c>
      <c r="E66" s="121" t="s">
        <v>445</v>
      </c>
      <c r="F66" s="123">
        <v>86</v>
      </c>
      <c r="G66" s="123">
        <v>46</v>
      </c>
      <c r="H66" s="91"/>
    </row>
    <row r="67" spans="1:26" ht="15.75" thickBot="1">
      <c r="A67" s="37" t="str">
        <f>VLOOKUP(D67,[2]DM_COSOKCB!$B:$H,7,0)</f>
        <v>Bảo hiểm xã hội huyện Lang Chánh</v>
      </c>
      <c r="B67" s="37" t="str">
        <f>VLOOKUP(D67,[2]DM_COSOKCB!$B:$D,3,0)&amp;A67</f>
        <v>HuyệnBảo hiểm xã hội huyện Lang Chánh</v>
      </c>
      <c r="C67" s="123">
        <v>38</v>
      </c>
      <c r="D67" s="123">
        <v>38080</v>
      </c>
      <c r="E67" s="121" t="s">
        <v>115</v>
      </c>
      <c r="F67" s="123">
        <v>1011</v>
      </c>
      <c r="G67" s="123">
        <v>985</v>
      </c>
      <c r="H67" s="91"/>
    </row>
    <row r="68" spans="1:26" ht="15.75" thickBot="1">
      <c r="A68" s="37" t="str">
        <f>VLOOKUP(D68,[2]DM_COSOKCB!$B:$H,7,0)</f>
        <v>Bảo hiểm xã hội huyện Bá Thước</v>
      </c>
      <c r="B68" s="37" t="str">
        <f>VLOOKUP(D68,[2]DM_COSOKCB!$B:$D,3,0)&amp;A68</f>
        <v>XãBảo hiểm xã hội huyện Bá Thước</v>
      </c>
      <c r="C68" s="123">
        <v>38</v>
      </c>
      <c r="D68" s="123">
        <v>38081</v>
      </c>
      <c r="E68" s="121" t="s">
        <v>447</v>
      </c>
      <c r="F68" s="123">
        <v>23</v>
      </c>
      <c r="G68" s="123">
        <v>14</v>
      </c>
      <c r="H68" s="91"/>
    </row>
    <row r="69" spans="1:26" ht="15.75" thickBot="1">
      <c r="A69" s="37" t="str">
        <f>VLOOKUP(D69,[2]DM_COSOKCB!$B:$H,7,0)</f>
        <v>Bảo hiểm xã hội huyện Bá Thước</v>
      </c>
      <c r="B69" s="37" t="str">
        <f>VLOOKUP(D69,[2]DM_COSOKCB!$B:$D,3,0)&amp;A69</f>
        <v>XãBảo hiểm xã hội huyện Bá Thước</v>
      </c>
      <c r="C69" s="123">
        <v>38</v>
      </c>
      <c r="D69" s="123">
        <v>38082</v>
      </c>
      <c r="E69" s="121" t="s">
        <v>448</v>
      </c>
      <c r="F69" s="123">
        <v>32</v>
      </c>
      <c r="G69" s="123">
        <v>18</v>
      </c>
      <c r="H69" s="9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thickBot="1">
      <c r="A70" s="37" t="str">
        <f>VLOOKUP(D70,[2]DM_COSOKCB!$B:$H,7,0)</f>
        <v>Bảo hiểm xã hội huyện Bá Thước</v>
      </c>
      <c r="B70" s="37" t="str">
        <f>VLOOKUP(D70,[2]DM_COSOKCB!$B:$D,3,0)&amp;A70</f>
        <v>XãBảo hiểm xã hội huyện Bá Thước</v>
      </c>
      <c r="C70" s="123">
        <v>38</v>
      </c>
      <c r="D70" s="123">
        <v>38083</v>
      </c>
      <c r="E70" s="121" t="s">
        <v>334</v>
      </c>
      <c r="F70" s="123">
        <v>1</v>
      </c>
      <c r="G70" s="123">
        <v>0</v>
      </c>
      <c r="H70" s="91"/>
    </row>
    <row r="71" spans="1:26" ht="15.75" thickBot="1">
      <c r="A71" s="37" t="str">
        <f>VLOOKUP(D71,[2]DM_COSOKCB!$B:$H,7,0)</f>
        <v>Bảo hiểm xã hội huyện Bá Thước</v>
      </c>
      <c r="B71" s="37" t="str">
        <f>VLOOKUP(D71,[2]DM_COSOKCB!$B:$D,3,0)&amp;A71</f>
        <v>XãBảo hiểm xã hội huyện Bá Thước</v>
      </c>
      <c r="C71" s="123">
        <v>38</v>
      </c>
      <c r="D71" s="123">
        <v>38084</v>
      </c>
      <c r="E71" s="121" t="s">
        <v>346</v>
      </c>
      <c r="F71" s="123">
        <v>20</v>
      </c>
      <c r="G71" s="123">
        <v>3</v>
      </c>
      <c r="H71" s="91"/>
    </row>
    <row r="72" spans="1:26" ht="15.75" thickBot="1">
      <c r="A72" s="37" t="str">
        <f>VLOOKUP(D72,[2]DM_COSOKCB!$B:$H,7,0)</f>
        <v>Bảo hiểm xã hội huyện Bá Thước</v>
      </c>
      <c r="B72" s="37" t="str">
        <f>VLOOKUP(D72,[2]DM_COSOKCB!$B:$D,3,0)&amp;A72</f>
        <v>XãBảo hiểm xã hội huyện Bá Thước</v>
      </c>
      <c r="C72" s="123">
        <v>38</v>
      </c>
      <c r="D72" s="123">
        <v>38085</v>
      </c>
      <c r="E72" s="121" t="s">
        <v>116</v>
      </c>
      <c r="F72" s="123">
        <v>2</v>
      </c>
      <c r="G72" s="123">
        <v>2</v>
      </c>
      <c r="H72" s="91"/>
    </row>
    <row r="73" spans="1:26" ht="15.75" thickBot="1">
      <c r="A73" s="37" t="str">
        <f>VLOOKUP(D73,[2]DM_COSOKCB!$B:$H,7,0)</f>
        <v>Bảo hiểm xã hội huyện Bá Thước</v>
      </c>
      <c r="B73" s="37" t="str">
        <f>VLOOKUP(D73,[2]DM_COSOKCB!$B:$D,3,0)&amp;A73</f>
        <v>XãBảo hiểm xã hội huyện Bá Thước</v>
      </c>
      <c r="C73" s="123">
        <v>38</v>
      </c>
      <c r="D73" s="123">
        <v>38086</v>
      </c>
      <c r="E73" s="121" t="s">
        <v>449</v>
      </c>
      <c r="F73" s="123">
        <v>21</v>
      </c>
      <c r="G73" s="123">
        <v>9</v>
      </c>
      <c r="H73" s="91"/>
    </row>
    <row r="74" spans="1:26" ht="15.75" thickBot="1">
      <c r="A74" s="37" t="str">
        <f>VLOOKUP(D74,[2]DM_COSOKCB!$B:$H,7,0)</f>
        <v>Bảo hiểm xã hội huyện Bá Thước</v>
      </c>
      <c r="B74" s="37" t="str">
        <f>VLOOKUP(D74,[2]DM_COSOKCB!$B:$D,3,0)&amp;A74</f>
        <v>XãBảo hiểm xã hội huyện Bá Thước</v>
      </c>
      <c r="C74" s="123">
        <v>38</v>
      </c>
      <c r="D74" s="123">
        <v>38087</v>
      </c>
      <c r="E74" s="121" t="s">
        <v>117</v>
      </c>
      <c r="F74" s="123">
        <v>90</v>
      </c>
      <c r="G74" s="123">
        <v>28</v>
      </c>
      <c r="H74" s="91"/>
    </row>
    <row r="75" spans="1:26" ht="15.75" thickBot="1">
      <c r="A75" s="37" t="str">
        <f>VLOOKUP(D75,[2]DM_COSOKCB!$B:$H,7,0)</f>
        <v>Bảo hiểm xã hội huyện Bá Thước</v>
      </c>
      <c r="B75" s="37" t="str">
        <f>VLOOKUP(D75,[2]DM_COSOKCB!$B:$D,3,0)&amp;A75</f>
        <v>XãBảo hiểm xã hội huyện Bá Thước</v>
      </c>
      <c r="C75" s="123">
        <v>38</v>
      </c>
      <c r="D75" s="123">
        <v>38088</v>
      </c>
      <c r="E75" s="121" t="s">
        <v>118</v>
      </c>
      <c r="F75" s="123">
        <v>371</v>
      </c>
      <c r="G75" s="123">
        <v>218</v>
      </c>
      <c r="H75" s="9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Bot="1">
      <c r="A76" s="37" t="str">
        <f>VLOOKUP(D76,[2]DM_COSOKCB!$B:$H,7,0)</f>
        <v>Bảo hiểm xã hội huyện Bá Thước</v>
      </c>
      <c r="B76" s="37" t="str">
        <f>VLOOKUP(D76,[2]DM_COSOKCB!$B:$D,3,0)&amp;A76</f>
        <v>XãBảo hiểm xã hội huyện Bá Thước</v>
      </c>
      <c r="C76" s="123">
        <v>38</v>
      </c>
      <c r="D76" s="123">
        <v>38089</v>
      </c>
      <c r="E76" s="121" t="s">
        <v>450</v>
      </c>
      <c r="F76" s="123">
        <v>48</v>
      </c>
      <c r="G76" s="123">
        <v>25</v>
      </c>
      <c r="H76" s="91"/>
    </row>
    <row r="77" spans="1:26" ht="15.75" thickBot="1">
      <c r="A77" s="37" t="str">
        <f>VLOOKUP(D77,[2]DM_COSOKCB!$B:$H,7,0)</f>
        <v>Bảo hiểm xã hội tỉnh Thanh Hóa</v>
      </c>
      <c r="B77" s="37" t="str">
        <f>VLOOKUP(D77,[2]DM_COSOKCB!$B:$D,3,0)&amp;A77</f>
        <v>TỉnhBảo hiểm xã hội tỉnh Thanh Hóa</v>
      </c>
      <c r="C77" s="123">
        <v>38</v>
      </c>
      <c r="D77" s="123">
        <v>38090</v>
      </c>
      <c r="E77" s="121" t="s">
        <v>119</v>
      </c>
      <c r="F77" s="123">
        <v>2374</v>
      </c>
      <c r="G77" s="123">
        <v>1768</v>
      </c>
      <c r="H77" s="91"/>
    </row>
    <row r="78" spans="1:26" ht="15.75" thickBot="1">
      <c r="A78" s="37" t="str">
        <f>VLOOKUP(D78,[2]DM_COSOKCB!$B:$H,7,0)</f>
        <v>Bảo hiểm xã hội huyện Bá Thước</v>
      </c>
      <c r="B78" s="37" t="str">
        <f>VLOOKUP(D78,[2]DM_COSOKCB!$B:$D,3,0)&amp;A78</f>
        <v>XãBảo hiểm xã hội huyện Bá Thước</v>
      </c>
      <c r="C78" s="123">
        <v>38</v>
      </c>
      <c r="D78" s="123">
        <v>38091</v>
      </c>
      <c r="E78" s="121" t="s">
        <v>451</v>
      </c>
      <c r="F78" s="123">
        <v>199</v>
      </c>
      <c r="G78" s="123">
        <v>84</v>
      </c>
      <c r="H78" s="9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thickBot="1">
      <c r="A79" s="37" t="str">
        <f>VLOOKUP(D79,[2]DM_COSOKCB!$B:$H,7,0)</f>
        <v>Bảo hiểm xã hội huyện Bá Thước</v>
      </c>
      <c r="B79" s="37" t="str">
        <f>VLOOKUP(D79,[2]DM_COSOKCB!$B:$D,3,0)&amp;A79</f>
        <v>XãBảo hiểm xã hội huyện Bá Thước</v>
      </c>
      <c r="C79" s="123">
        <v>38</v>
      </c>
      <c r="D79" s="123">
        <v>38092</v>
      </c>
      <c r="E79" s="121" t="s">
        <v>404</v>
      </c>
      <c r="F79" s="123">
        <v>520</v>
      </c>
      <c r="G79" s="123">
        <v>188</v>
      </c>
      <c r="H79" s="9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thickBot="1">
      <c r="A80" s="37" t="str">
        <f>VLOOKUP(D80,[2]DM_COSOKCB!$B:$H,7,0)</f>
        <v>Bảo hiểm xã hội huyện Bá Thước</v>
      </c>
      <c r="B80" s="37" t="str">
        <f>VLOOKUP(D80,[2]DM_COSOKCB!$B:$D,3,0)&amp;A80</f>
        <v>XãBảo hiểm xã hội huyện Bá Thước</v>
      </c>
      <c r="C80" s="123">
        <v>38</v>
      </c>
      <c r="D80" s="123">
        <v>38093</v>
      </c>
      <c r="E80" s="121" t="s">
        <v>452</v>
      </c>
      <c r="F80" s="123">
        <v>55</v>
      </c>
      <c r="G80" s="123">
        <v>31</v>
      </c>
      <c r="H80" s="91"/>
    </row>
    <row r="81" spans="1:26" ht="15.75" thickBot="1">
      <c r="A81" s="37" t="str">
        <f>VLOOKUP(D81,[2]DM_COSOKCB!$B:$H,7,0)</f>
        <v>Bảo hiểm xã hội huyện Bá Thước</v>
      </c>
      <c r="B81" s="37" t="str">
        <f>VLOOKUP(D81,[2]DM_COSOKCB!$B:$D,3,0)&amp;A81</f>
        <v>XãBảo hiểm xã hội huyện Bá Thước</v>
      </c>
      <c r="C81" s="123">
        <v>38</v>
      </c>
      <c r="D81" s="123">
        <v>38094</v>
      </c>
      <c r="E81" s="121" t="s">
        <v>120</v>
      </c>
      <c r="F81" s="123">
        <v>699</v>
      </c>
      <c r="G81" s="123">
        <v>202</v>
      </c>
      <c r="H81" s="91"/>
    </row>
    <row r="82" spans="1:26" ht="15.75" thickBot="1">
      <c r="A82" s="37" t="str">
        <f>VLOOKUP(D82,[2]DM_COSOKCB!$B:$H,7,0)</f>
        <v>Bảo hiểm xã hội huyện Bá Thước</v>
      </c>
      <c r="B82" s="37" t="str">
        <f>VLOOKUP(D82,[2]DM_COSOKCB!$B:$D,3,0)&amp;A82</f>
        <v>XãBảo hiểm xã hội huyện Bá Thước</v>
      </c>
      <c r="C82" s="123">
        <v>38</v>
      </c>
      <c r="D82" s="123">
        <v>38095</v>
      </c>
      <c r="E82" s="121" t="s">
        <v>405</v>
      </c>
      <c r="F82" s="123">
        <v>2</v>
      </c>
      <c r="G82" s="123">
        <v>2</v>
      </c>
      <c r="H82" s="91"/>
    </row>
    <row r="83" spans="1:26" ht="15.75" thickBot="1">
      <c r="A83" s="37" t="str">
        <f>VLOOKUP(D83,[2]DM_COSOKCB!$B:$H,7,0)</f>
        <v>Bảo hiểm xã hội huyện Bá Thước</v>
      </c>
      <c r="B83" s="37" t="str">
        <f>VLOOKUP(D83,[2]DM_COSOKCB!$B:$D,3,0)&amp;A83</f>
        <v>XãBảo hiểm xã hội huyện Bá Thước</v>
      </c>
      <c r="C83" s="123">
        <v>38</v>
      </c>
      <c r="D83" s="123">
        <v>38096</v>
      </c>
      <c r="E83" s="121" t="s">
        <v>453</v>
      </c>
      <c r="F83" s="123">
        <v>108</v>
      </c>
      <c r="G83" s="123">
        <v>27</v>
      </c>
      <c r="H83" s="91"/>
    </row>
    <row r="84" spans="1:26" ht="15.75" thickBot="1">
      <c r="A84" s="37" t="str">
        <f>VLOOKUP(D84,[2]DM_COSOKCB!$B:$H,7,0)</f>
        <v>Bảo hiểm xã hội huyện Bá Thước</v>
      </c>
      <c r="B84" s="37" t="str">
        <f>VLOOKUP(D84,[2]DM_COSOKCB!$B:$D,3,0)&amp;A84</f>
        <v>XãBảo hiểm xã hội huyện Bá Thước</v>
      </c>
      <c r="C84" s="123">
        <v>38</v>
      </c>
      <c r="D84" s="123">
        <v>38097</v>
      </c>
      <c r="E84" s="121" t="s">
        <v>121</v>
      </c>
      <c r="F84" s="123">
        <v>51</v>
      </c>
      <c r="G84" s="123">
        <v>23</v>
      </c>
      <c r="H84" s="9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>
      <c r="A85" s="37" t="str">
        <f>VLOOKUP(D85,[2]DM_COSOKCB!$B:$H,7,0)</f>
        <v>Bảo hiểm xã hội huyện Bá Thước</v>
      </c>
      <c r="B85" s="37" t="str">
        <f>VLOOKUP(D85,[2]DM_COSOKCB!$B:$D,3,0)&amp;A85</f>
        <v>XãBảo hiểm xã hội huyện Bá Thước</v>
      </c>
      <c r="C85" s="123">
        <v>38</v>
      </c>
      <c r="D85" s="123">
        <v>38098</v>
      </c>
      <c r="E85" s="121" t="s">
        <v>348</v>
      </c>
      <c r="F85" s="123">
        <v>22</v>
      </c>
      <c r="G85" s="123">
        <v>5</v>
      </c>
      <c r="H85" s="91"/>
    </row>
    <row r="86" spans="1:26" ht="15.75" thickBot="1">
      <c r="A86" s="37" t="str">
        <f>VLOOKUP(D86,[2]DM_COSOKCB!$B:$H,7,0)</f>
        <v>Bảo hiểm xã hội huyện Bá Thước</v>
      </c>
      <c r="B86" s="37" t="str">
        <f>VLOOKUP(D86,[2]DM_COSOKCB!$B:$D,3,0)&amp;A86</f>
        <v>XãBảo hiểm xã hội huyện Bá Thước</v>
      </c>
      <c r="C86" s="123">
        <v>38</v>
      </c>
      <c r="D86" s="123">
        <v>38099</v>
      </c>
      <c r="E86" s="121" t="s">
        <v>406</v>
      </c>
      <c r="F86" s="123">
        <v>118</v>
      </c>
      <c r="G86" s="123">
        <v>65</v>
      </c>
      <c r="H86" s="91"/>
    </row>
    <row r="87" spans="1:26" ht="15.75" thickBot="1">
      <c r="A87" s="37" t="str">
        <f>VLOOKUP(D87,[2]DM_COSOKCB!$B:$H,7,0)</f>
        <v>Bảo hiểm xã hội huyện Cẩm Thủy</v>
      </c>
      <c r="B87" s="37" t="str">
        <f>VLOOKUP(D87,[2]DM_COSOKCB!$B:$D,3,0)&amp;A87</f>
        <v>HuyệnBảo hiểm xã hội huyện Cẩm Thủy</v>
      </c>
      <c r="C87" s="123">
        <v>38</v>
      </c>
      <c r="D87" s="123">
        <v>38100</v>
      </c>
      <c r="E87" s="121" t="s">
        <v>122</v>
      </c>
      <c r="F87" s="123">
        <v>4289</v>
      </c>
      <c r="G87" s="123">
        <v>2798</v>
      </c>
      <c r="H87" s="91"/>
    </row>
    <row r="88" spans="1:26" ht="15.75" thickBot="1">
      <c r="A88" s="37" t="str">
        <f>VLOOKUP(D88,[2]DM_COSOKCB!$B:$H,7,0)</f>
        <v>Bảo hiểm xã hội huyện Bá Thước</v>
      </c>
      <c r="B88" s="37" t="str">
        <f>VLOOKUP(D88,[2]DM_COSOKCB!$B:$D,3,0)&amp;A88</f>
        <v>XãBảo hiểm xã hội huyện Bá Thước</v>
      </c>
      <c r="C88" s="123">
        <v>38</v>
      </c>
      <c r="D88" s="123">
        <v>38102</v>
      </c>
      <c r="E88" s="121" t="s">
        <v>454</v>
      </c>
      <c r="F88" s="123">
        <v>16</v>
      </c>
      <c r="G88" s="123">
        <v>8</v>
      </c>
      <c r="H88" s="91"/>
    </row>
    <row r="89" spans="1:26" ht="15.75" thickBot="1">
      <c r="A89" s="37" t="str">
        <f>VLOOKUP(D89,[2]DM_COSOKCB!$B:$H,7,0)</f>
        <v>Bảo hiểm xã hội huyện Quan Sơn</v>
      </c>
      <c r="B89" s="37" t="str">
        <f>VLOOKUP(D89,[2]DM_COSOKCB!$B:$D,3,0)&amp;A89</f>
        <v>XãBảo hiểm xã hội huyện Quan Sơn</v>
      </c>
      <c r="C89" s="123">
        <v>38</v>
      </c>
      <c r="D89" s="123">
        <v>38105</v>
      </c>
      <c r="E89" s="121" t="s">
        <v>599</v>
      </c>
      <c r="F89" s="123">
        <v>2</v>
      </c>
      <c r="G89" s="123">
        <v>0</v>
      </c>
      <c r="H89" s="9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thickBot="1">
      <c r="A90" s="37" t="str">
        <f>VLOOKUP(D90,[2]DM_COSOKCB!$B:$H,7,0)</f>
        <v>Bảo hiểm xã hội huyện Quan Sơn</v>
      </c>
      <c r="B90" s="37" t="str">
        <f>VLOOKUP(D90,[2]DM_COSOKCB!$B:$D,3,0)&amp;A90</f>
        <v>XãBảo hiểm xã hội huyện Quan Sơn</v>
      </c>
      <c r="C90" s="123">
        <v>38</v>
      </c>
      <c r="D90" s="123">
        <v>38106</v>
      </c>
      <c r="E90" s="121" t="s">
        <v>601</v>
      </c>
      <c r="F90" s="123">
        <v>3</v>
      </c>
      <c r="G90" s="123">
        <v>3</v>
      </c>
      <c r="H90" s="91"/>
    </row>
    <row r="91" spans="1:26" ht="15.75" thickBot="1">
      <c r="A91" s="37" t="str">
        <f>VLOOKUP(D91,[2]DM_COSOKCB!$B:$H,7,0)</f>
        <v>Bảo hiểm xã hội huyện Quan Sơn</v>
      </c>
      <c r="B91" s="37" t="str">
        <f>VLOOKUP(D91,[2]DM_COSOKCB!$B:$D,3,0)&amp;A91</f>
        <v>XãBảo hiểm xã hội huyện Quan Sơn</v>
      </c>
      <c r="C91" s="123">
        <v>38</v>
      </c>
      <c r="D91" s="123">
        <v>38107</v>
      </c>
      <c r="E91" s="121" t="s">
        <v>602</v>
      </c>
      <c r="F91" s="123">
        <v>1</v>
      </c>
      <c r="G91" s="123">
        <v>0</v>
      </c>
      <c r="H91" s="91"/>
    </row>
    <row r="92" spans="1:26" ht="15.75" thickBot="1">
      <c r="A92" s="37" t="str">
        <f>VLOOKUP(D92,[2]DM_COSOKCB!$B:$H,7,0)</f>
        <v>Bảo hiểm xã hội huyện Quan Sơn</v>
      </c>
      <c r="B92" s="37" t="str">
        <f>VLOOKUP(D92,[2]DM_COSOKCB!$B:$D,3,0)&amp;A92</f>
        <v>XãBảo hiểm xã hội huyện Quan Sơn</v>
      </c>
      <c r="C92" s="123">
        <v>38</v>
      </c>
      <c r="D92" s="123">
        <v>38108</v>
      </c>
      <c r="E92" s="121" t="s">
        <v>603</v>
      </c>
      <c r="F92" s="123">
        <v>4</v>
      </c>
      <c r="G92" s="123">
        <v>4</v>
      </c>
      <c r="H92" s="91"/>
    </row>
    <row r="93" spans="1:26" ht="15.75" thickBot="1">
      <c r="A93" s="37" t="str">
        <f>VLOOKUP(D93,[2]DM_COSOKCB!$B:$H,7,0)</f>
        <v>Bảo hiểm xã hội huyện Quan Sơn</v>
      </c>
      <c r="B93" s="37" t="str">
        <f>VLOOKUP(D93,[2]DM_COSOKCB!$B:$D,3,0)&amp;A93</f>
        <v>XãBảo hiểm xã hội huyện Quan Sơn</v>
      </c>
      <c r="C93" s="123">
        <v>38</v>
      </c>
      <c r="D93" s="123">
        <v>38109</v>
      </c>
      <c r="E93" s="121" t="s">
        <v>275</v>
      </c>
      <c r="F93" s="123">
        <v>5</v>
      </c>
      <c r="G93" s="123">
        <v>3</v>
      </c>
      <c r="H93" s="91"/>
    </row>
    <row r="94" spans="1:26" ht="15.75" thickBot="1">
      <c r="A94" s="37" t="str">
        <f>VLOOKUP(D94,[2]DM_COSOKCB!$B:$H,7,0)</f>
        <v>Bảo hiểm xã hội huyện Thạch Thành</v>
      </c>
      <c r="B94" s="37" t="str">
        <f>VLOOKUP(D94,[2]DM_COSOKCB!$B:$D,3,0)&amp;A94</f>
        <v>HuyệnBảo hiểm xã hội huyện Thạch Thành</v>
      </c>
      <c r="C94" s="123">
        <v>38</v>
      </c>
      <c r="D94" s="123">
        <v>38110</v>
      </c>
      <c r="E94" s="121" t="s">
        <v>123</v>
      </c>
      <c r="F94" s="123">
        <v>1266</v>
      </c>
      <c r="G94" s="123">
        <v>935</v>
      </c>
      <c r="H94" s="91"/>
    </row>
    <row r="95" spans="1:26" ht="15.75" thickBot="1">
      <c r="A95" s="37" t="str">
        <f>VLOOKUP(D95,[2]DM_COSOKCB!$B:$H,7,0)</f>
        <v>Bảo hiểm xã hội huyện Quan Sơn</v>
      </c>
      <c r="B95" s="37" t="str">
        <f>VLOOKUP(D95,[2]DM_COSOKCB!$B:$D,3,0)&amp;A95</f>
        <v>XãBảo hiểm xã hội huyện Quan Sơn</v>
      </c>
      <c r="C95" s="123">
        <v>38</v>
      </c>
      <c r="D95" s="123">
        <v>38111</v>
      </c>
      <c r="E95" s="121" t="s">
        <v>64</v>
      </c>
      <c r="F95" s="123">
        <v>83</v>
      </c>
      <c r="G95" s="123">
        <v>56</v>
      </c>
      <c r="H95" s="9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thickBot="1">
      <c r="A96" s="37" t="str">
        <f>VLOOKUP(D96,[2]DM_COSOKCB!$B:$H,7,0)</f>
        <v>Bảo hiểm xã hội huyện Quan Sơn</v>
      </c>
      <c r="B96" s="37" t="str">
        <f>VLOOKUP(D96,[2]DM_COSOKCB!$B:$D,3,0)&amp;A96</f>
        <v>XãBảo hiểm xã hội huyện Quan Sơn</v>
      </c>
      <c r="C96" s="123">
        <v>38</v>
      </c>
      <c r="D96" s="123">
        <v>38112</v>
      </c>
      <c r="E96" s="121" t="s">
        <v>604</v>
      </c>
      <c r="F96" s="123">
        <v>3</v>
      </c>
      <c r="G96" s="123">
        <v>3</v>
      </c>
      <c r="H96" s="9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thickBot="1">
      <c r="A97" s="37" t="str">
        <f>VLOOKUP(D97,[2]DM_COSOKCB!$B:$H,7,0)</f>
        <v>Bảo hiểm xã hội huyện Quan Sơn</v>
      </c>
      <c r="B97" s="37" t="str">
        <f>VLOOKUP(D97,[2]DM_COSOKCB!$B:$D,3,0)&amp;A97</f>
        <v>XãBảo hiểm xã hội huyện Quan Sơn</v>
      </c>
      <c r="C97" s="123">
        <v>38</v>
      </c>
      <c r="D97" s="123">
        <v>38113</v>
      </c>
      <c r="E97" s="121" t="s">
        <v>605</v>
      </c>
      <c r="F97" s="123">
        <v>1</v>
      </c>
      <c r="G97" s="123">
        <v>0</v>
      </c>
      <c r="H97" s="91"/>
    </row>
    <row r="98" spans="1:26" ht="15.75" thickBot="1">
      <c r="A98" s="37" t="str">
        <f>VLOOKUP(D98,[2]DM_COSOKCB!$B:$H,7,0)</f>
        <v>Bảo hiểm xã hội huyện Quan Sơn</v>
      </c>
      <c r="B98" s="37" t="str">
        <f>VLOOKUP(D98,[2]DM_COSOKCB!$B:$D,3,0)&amp;A98</f>
        <v>XãBảo hiểm xã hội huyện Quan Sơn</v>
      </c>
      <c r="C98" s="123">
        <v>38</v>
      </c>
      <c r="D98" s="123">
        <v>38114</v>
      </c>
      <c r="E98" s="121" t="s">
        <v>606</v>
      </c>
      <c r="F98" s="123">
        <v>111</v>
      </c>
      <c r="G98" s="123">
        <v>66</v>
      </c>
      <c r="H98" s="91"/>
    </row>
    <row r="99" spans="1:26" ht="15.75" thickBot="1">
      <c r="A99" s="37" t="str">
        <f>VLOOKUP(D99,[2]DM_COSOKCB!$B:$H,7,0)</f>
        <v>Bảo hiểm xã hội huyện Quan Sơn</v>
      </c>
      <c r="B99" s="37" t="str">
        <f>VLOOKUP(D99,[2]DM_COSOKCB!$B:$D,3,0)&amp;A99</f>
        <v>XãBảo hiểm xã hội huyện Quan Sơn</v>
      </c>
      <c r="C99" s="123">
        <v>38</v>
      </c>
      <c r="D99" s="123">
        <v>38115</v>
      </c>
      <c r="E99" s="121" t="s">
        <v>607</v>
      </c>
      <c r="F99" s="123">
        <v>99</v>
      </c>
      <c r="G99" s="123">
        <v>62</v>
      </c>
      <c r="H99" s="91"/>
    </row>
    <row r="100" spans="1:26" ht="15.75" thickBot="1">
      <c r="A100" s="37" t="str">
        <f>VLOOKUP(D100,[2]DM_COSOKCB!$B:$H,7,0)</f>
        <v>Bảo hiểm xã hội huyện Quan Sơn</v>
      </c>
      <c r="B100" s="37" t="str">
        <f>VLOOKUP(D100,[2]DM_COSOKCB!$B:$D,3,0)&amp;A100</f>
        <v>XãBảo hiểm xã hội huyện Quan Sơn</v>
      </c>
      <c r="C100" s="123">
        <v>38</v>
      </c>
      <c r="D100" s="123">
        <v>38116</v>
      </c>
      <c r="E100" s="121" t="s">
        <v>608</v>
      </c>
      <c r="F100" s="123">
        <v>20</v>
      </c>
      <c r="G100" s="123">
        <v>14</v>
      </c>
      <c r="H100" s="9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" customHeight="1" thickBot="1">
      <c r="A101" s="37" t="str">
        <f>VLOOKUP(D101,[2]DM_COSOKCB!$B:$H,7,0)</f>
        <v>Bảo hiểm xã hội huyện Lang Chánh</v>
      </c>
      <c r="B101" s="37" t="str">
        <f>VLOOKUP(D101,[2]DM_COSOKCB!$B:$D,3,0)&amp;A101</f>
        <v>XãBảo hiểm xã hội huyện Lang Chánh</v>
      </c>
      <c r="C101" s="123">
        <v>38</v>
      </c>
      <c r="D101" s="123">
        <v>38117</v>
      </c>
      <c r="E101" s="121" t="s">
        <v>124</v>
      </c>
      <c r="F101" s="123">
        <v>1372</v>
      </c>
      <c r="G101" s="123">
        <v>981</v>
      </c>
      <c r="H101" s="91"/>
    </row>
    <row r="102" spans="1:26" ht="15" customHeight="1" thickBot="1">
      <c r="A102" s="37" t="str">
        <f>VLOOKUP(D102,[2]DM_COSOKCB!$B:$H,7,0)</f>
        <v>Bảo hiểm xã hội huyện Lang Chánh</v>
      </c>
      <c r="B102" s="37" t="str">
        <f>VLOOKUP(D102,[2]DM_COSOKCB!$B:$D,3,0)&amp;A102</f>
        <v>XãBảo hiểm xã hội huyện Lang Chánh</v>
      </c>
      <c r="C102" s="123">
        <v>38</v>
      </c>
      <c r="D102" s="123">
        <v>38118</v>
      </c>
      <c r="E102" s="121" t="s">
        <v>125</v>
      </c>
      <c r="F102" s="123">
        <v>78</v>
      </c>
      <c r="G102" s="123">
        <v>57</v>
      </c>
      <c r="H102" s="91"/>
    </row>
    <row r="103" spans="1:26" ht="15" customHeight="1" thickBot="1">
      <c r="A103" s="37" t="str">
        <f>VLOOKUP(D103,[2]DM_COSOKCB!$B:$H,7,0)</f>
        <v>Bảo hiểm xã hội huyện Lang Chánh</v>
      </c>
      <c r="B103" s="37" t="str">
        <f>VLOOKUP(D103,[2]DM_COSOKCB!$B:$D,3,0)&amp;A103</f>
        <v>XãBảo hiểm xã hội huyện Lang Chánh</v>
      </c>
      <c r="C103" s="123">
        <v>38</v>
      </c>
      <c r="D103" s="123">
        <v>38119</v>
      </c>
      <c r="E103" s="121" t="s">
        <v>80</v>
      </c>
      <c r="F103" s="123">
        <v>515</v>
      </c>
      <c r="G103" s="123">
        <v>395</v>
      </c>
      <c r="H103" s="91"/>
    </row>
    <row r="104" spans="1:26" ht="15" customHeight="1" thickBot="1">
      <c r="A104" s="37" t="str">
        <f>VLOOKUP(D104,[2]DM_COSOKCB!$B:$H,7,0)</f>
        <v>Bảo hiểm xã hội huyện Thọ Xuân</v>
      </c>
      <c r="B104" s="37" t="str">
        <f>VLOOKUP(D104,[2]DM_COSOKCB!$B:$D,3,0)&amp;A104</f>
        <v>HuyệnBảo hiểm xã hội huyện Thọ Xuân</v>
      </c>
      <c r="C104" s="123">
        <v>38</v>
      </c>
      <c r="D104" s="123">
        <v>38120</v>
      </c>
      <c r="E104" s="121" t="s">
        <v>126</v>
      </c>
      <c r="F104" s="123">
        <v>1209</v>
      </c>
      <c r="G104" s="123">
        <v>575</v>
      </c>
      <c r="H104" s="91"/>
    </row>
    <row r="105" spans="1:26" ht="15" customHeight="1" thickBot="1">
      <c r="A105" s="37" t="str">
        <f>VLOOKUP(D105,[2]DM_COSOKCB!$B:$H,7,0)</f>
        <v>Bảo hiểm xã hội huyện Lang Chánh</v>
      </c>
      <c r="B105" s="37" t="str">
        <f>VLOOKUP(D105,[2]DM_COSOKCB!$B:$D,3,0)&amp;A105</f>
        <v>XãBảo hiểm xã hội huyện Lang Chánh</v>
      </c>
      <c r="C105" s="123">
        <v>38</v>
      </c>
      <c r="D105" s="123">
        <v>38124</v>
      </c>
      <c r="E105" s="121" t="s">
        <v>522</v>
      </c>
      <c r="F105" s="123">
        <v>125</v>
      </c>
      <c r="G105" s="123">
        <v>87</v>
      </c>
      <c r="H105" s="91"/>
    </row>
    <row r="106" spans="1:26" ht="15" customHeight="1" thickBot="1">
      <c r="A106" s="37" t="str">
        <f>VLOOKUP(D106,[2]DM_COSOKCB!$B:$H,7,0)</f>
        <v>Bảo hiểm xã hội huyện Lang Chánh</v>
      </c>
      <c r="B106" s="37" t="str">
        <f>VLOOKUP(D106,[2]DM_COSOKCB!$B:$D,3,0)&amp;A106</f>
        <v>XãBảo hiểm xã hội huyện Lang Chánh</v>
      </c>
      <c r="C106" s="123">
        <v>38</v>
      </c>
      <c r="D106" s="123">
        <v>38125</v>
      </c>
      <c r="E106" s="121" t="s">
        <v>127</v>
      </c>
      <c r="F106" s="123">
        <v>16</v>
      </c>
      <c r="G106" s="123">
        <v>11</v>
      </c>
      <c r="H106" s="91"/>
    </row>
    <row r="107" spans="1:26" ht="15" customHeight="1" thickBot="1">
      <c r="A107" s="37" t="str">
        <f>VLOOKUP(D107,[2]DM_COSOKCB!$B:$H,7,0)</f>
        <v>Bảo hiểm xã hội huyện Lang Chánh</v>
      </c>
      <c r="B107" s="37" t="str">
        <f>VLOOKUP(D107,[2]DM_COSOKCB!$B:$D,3,0)&amp;A107</f>
        <v>XãBảo hiểm xã hội huyện Lang Chánh</v>
      </c>
      <c r="C107" s="123">
        <v>38</v>
      </c>
      <c r="D107" s="123">
        <v>38126</v>
      </c>
      <c r="E107" s="121" t="s">
        <v>128</v>
      </c>
      <c r="F107" s="123">
        <v>353</v>
      </c>
      <c r="G107" s="123">
        <v>270</v>
      </c>
      <c r="H107" s="91"/>
    </row>
    <row r="108" spans="1:26" ht="15" customHeight="1" thickBot="1">
      <c r="A108" s="37" t="str">
        <f>VLOOKUP(D108,[2]DM_COSOKCB!$B:$H,7,0)</f>
        <v>Bảo hiểm xã hội huyện Lang Chánh</v>
      </c>
      <c r="B108" s="37" t="str">
        <f>VLOOKUP(D108,[2]DM_COSOKCB!$B:$D,3,0)&amp;A108</f>
        <v>XãBảo hiểm xã hội huyện Lang Chánh</v>
      </c>
      <c r="C108" s="123">
        <v>38</v>
      </c>
      <c r="D108" s="123">
        <v>38127</v>
      </c>
      <c r="E108" s="121" t="s">
        <v>75</v>
      </c>
      <c r="F108" s="123">
        <v>112</v>
      </c>
      <c r="G108" s="123">
        <v>69</v>
      </c>
      <c r="H108" s="91"/>
    </row>
    <row r="109" spans="1:26" ht="15" customHeight="1" thickBot="1">
      <c r="A109" s="37" t="str">
        <f>VLOOKUP(D109,[2]DM_COSOKCB!$B:$H,7,0)</f>
        <v>Bảo hiểm xã hội huyện Lang Chánh</v>
      </c>
      <c r="B109" s="37" t="str">
        <f>VLOOKUP(D109,[2]DM_COSOKCB!$B:$D,3,0)&amp;A109</f>
        <v>XãBảo hiểm xã hội huyện Lang Chánh</v>
      </c>
      <c r="C109" s="123">
        <v>38</v>
      </c>
      <c r="D109" s="123">
        <v>38128</v>
      </c>
      <c r="E109" s="121" t="s">
        <v>320</v>
      </c>
      <c r="F109" s="123">
        <v>367</v>
      </c>
      <c r="G109" s="123">
        <v>351</v>
      </c>
      <c r="H109" s="91"/>
    </row>
    <row r="110" spans="1:26" ht="15" customHeight="1" thickBot="1">
      <c r="A110" s="37" t="str">
        <f>VLOOKUP(D110,[2]DM_COSOKCB!$B:$H,7,0)</f>
        <v>Bảo hiểm xã hội huyện Lang Chánh</v>
      </c>
      <c r="B110" s="37" t="str">
        <f>VLOOKUP(D110,[2]DM_COSOKCB!$B:$D,3,0)&amp;A110</f>
        <v>XãBảo hiểm xã hội huyện Lang Chánh</v>
      </c>
      <c r="C110" s="123">
        <v>38</v>
      </c>
      <c r="D110" s="123">
        <v>38129</v>
      </c>
      <c r="E110" s="121" t="s">
        <v>129</v>
      </c>
      <c r="F110" s="123">
        <v>42</v>
      </c>
      <c r="G110" s="123">
        <v>25</v>
      </c>
      <c r="H110" s="91"/>
    </row>
    <row r="111" spans="1:26" ht="15" customHeight="1" thickBot="1">
      <c r="A111" s="37" t="str">
        <f>VLOOKUP(D111,[2]DM_COSOKCB!$B:$H,7,0)</f>
        <v>Bảo hiểm xã hội huyện Vĩnh Lộc</v>
      </c>
      <c r="B111" s="37" t="str">
        <f>VLOOKUP(D111,[2]DM_COSOKCB!$B:$D,3,0)&amp;A111</f>
        <v>HuyệnBảo hiểm xã hội huyện Vĩnh Lộc</v>
      </c>
      <c r="C111" s="123">
        <v>38</v>
      </c>
      <c r="D111" s="123">
        <v>38130</v>
      </c>
      <c r="E111" s="121" t="s">
        <v>130</v>
      </c>
      <c r="F111" s="123">
        <v>337</v>
      </c>
      <c r="G111" s="123">
        <v>57</v>
      </c>
      <c r="H111" s="91"/>
    </row>
    <row r="112" spans="1:26" ht="15" customHeight="1" thickBot="1">
      <c r="A112" s="37" t="str">
        <f>VLOOKUP(D112,[2]DM_COSOKCB!$B:$H,7,0)</f>
        <v>Bảo hiểm xã hội huyện Lang Chánh</v>
      </c>
      <c r="B112" s="37" t="str">
        <f>VLOOKUP(D112,[2]DM_COSOKCB!$B:$D,3,0)&amp;A112</f>
        <v>XãBảo hiểm xã hội huyện Lang Chánh</v>
      </c>
      <c r="C112" s="123">
        <v>38</v>
      </c>
      <c r="D112" s="123">
        <v>38132</v>
      </c>
      <c r="E112" s="121" t="s">
        <v>60</v>
      </c>
      <c r="F112" s="123">
        <v>304</v>
      </c>
      <c r="G112" s="123">
        <v>301</v>
      </c>
      <c r="H112" s="91"/>
    </row>
    <row r="113" spans="1:26" ht="15" customHeight="1" thickBot="1">
      <c r="A113" s="37" t="str">
        <f>VLOOKUP(D113,[2]DM_COSOKCB!$B:$H,7,0)</f>
        <v>Bảo hiểm xã hội huyện Ngọc Lặc</v>
      </c>
      <c r="B113" s="37" t="str">
        <f>VLOOKUP(D113,[2]DM_COSOKCB!$B:$D,3,0)&amp;A113</f>
        <v>XãBảo hiểm xã hội huyện Ngọc Lặc</v>
      </c>
      <c r="C113" s="123">
        <v>38</v>
      </c>
      <c r="D113" s="123">
        <v>38133</v>
      </c>
      <c r="E113" s="121" t="s">
        <v>550</v>
      </c>
      <c r="F113" s="123">
        <v>17</v>
      </c>
      <c r="G113" s="123">
        <v>15</v>
      </c>
      <c r="H113" s="91"/>
    </row>
    <row r="114" spans="1:26" ht="15" customHeight="1" thickBot="1">
      <c r="A114" s="37" t="str">
        <f>VLOOKUP(D114,[2]DM_COSOKCB!$B:$H,7,0)</f>
        <v>Bảo hiểm xã hội huyện Ngọc Lặc</v>
      </c>
      <c r="B114" s="37" t="str">
        <f>VLOOKUP(D114,[2]DM_COSOKCB!$B:$D,3,0)&amp;A114</f>
        <v>XãBảo hiểm xã hội huyện Ngọc Lặc</v>
      </c>
      <c r="C114" s="123">
        <v>38</v>
      </c>
      <c r="D114" s="123">
        <v>38134</v>
      </c>
      <c r="E114" s="121" t="s">
        <v>74</v>
      </c>
      <c r="F114" s="123">
        <v>12</v>
      </c>
      <c r="G114" s="123">
        <v>12</v>
      </c>
      <c r="H114" s="91"/>
    </row>
    <row r="115" spans="1:26" ht="15" customHeight="1" thickBot="1">
      <c r="A115" s="37" t="str">
        <f>VLOOKUP(D115,[2]DM_COSOKCB!$B:$H,7,0)</f>
        <v>Bảo hiểm xã hội huyện Ngọc Lặc</v>
      </c>
      <c r="B115" s="37" t="str">
        <f>VLOOKUP(D115,[2]DM_COSOKCB!$B:$D,3,0)&amp;A115</f>
        <v>XãBảo hiểm xã hội huyện Ngọc Lặc</v>
      </c>
      <c r="C115" s="123">
        <v>38</v>
      </c>
      <c r="D115" s="123">
        <v>38135</v>
      </c>
      <c r="E115" s="121" t="s">
        <v>131</v>
      </c>
      <c r="F115" s="123">
        <v>8</v>
      </c>
      <c r="G115" s="123">
        <v>2</v>
      </c>
      <c r="H115" s="91"/>
    </row>
    <row r="116" spans="1:26" ht="15" customHeight="1" thickBot="1">
      <c r="A116" s="37" t="str">
        <f>VLOOKUP(D116,[2]DM_COSOKCB!$B:$H,7,0)</f>
        <v>Bảo hiểm xã hội huyện Ngọc Lặc</v>
      </c>
      <c r="B116" s="37" t="str">
        <f>VLOOKUP(D116,[2]DM_COSOKCB!$B:$D,3,0)&amp;A116</f>
        <v>XãBảo hiểm xã hội huyện Ngọc Lặc</v>
      </c>
      <c r="C116" s="123">
        <v>38</v>
      </c>
      <c r="D116" s="123">
        <v>38136</v>
      </c>
      <c r="E116" s="121" t="s">
        <v>552</v>
      </c>
      <c r="F116" s="123">
        <v>4</v>
      </c>
      <c r="G116" s="123">
        <v>4</v>
      </c>
      <c r="H116" s="91"/>
    </row>
    <row r="117" spans="1:26" ht="15" customHeight="1" thickBot="1">
      <c r="A117" s="37" t="str">
        <f>VLOOKUP(D117,[2]DM_COSOKCB!$B:$H,7,0)</f>
        <v>Bảo hiểm xã hội huyện Ngọc Lặc</v>
      </c>
      <c r="B117" s="37" t="str">
        <f>VLOOKUP(D117,[2]DM_COSOKCB!$B:$D,3,0)&amp;A117</f>
        <v>XãBảo hiểm xã hội huyện Ngọc Lặc</v>
      </c>
      <c r="C117" s="123">
        <v>38</v>
      </c>
      <c r="D117" s="123">
        <v>38137</v>
      </c>
      <c r="E117" s="121" t="s">
        <v>553</v>
      </c>
      <c r="F117" s="123">
        <v>40</v>
      </c>
      <c r="G117" s="123">
        <v>34</v>
      </c>
      <c r="H117" s="91"/>
    </row>
    <row r="118" spans="1:26" ht="15" customHeight="1" thickBot="1">
      <c r="A118" s="37" t="str">
        <f>VLOOKUP(D118,[2]DM_COSOKCB!$B:$H,7,0)</f>
        <v>Bảo hiểm xã hội huyện Ngọc Lặc</v>
      </c>
      <c r="B118" s="37" t="str">
        <f>VLOOKUP(D118,[2]DM_COSOKCB!$B:$D,3,0)&amp;A118</f>
        <v>XãBảo hiểm xã hội huyện Ngọc Lặc</v>
      </c>
      <c r="C118" s="123">
        <v>38</v>
      </c>
      <c r="D118" s="123">
        <v>38138</v>
      </c>
      <c r="E118" s="121" t="s">
        <v>407</v>
      </c>
      <c r="F118" s="123">
        <v>12</v>
      </c>
      <c r="G118" s="123">
        <v>6</v>
      </c>
      <c r="H118" s="91"/>
    </row>
    <row r="119" spans="1:26" ht="15" customHeight="1" thickBot="1">
      <c r="A119" s="37" t="str">
        <f>VLOOKUP(D119,[2]DM_COSOKCB!$B:$H,7,0)</f>
        <v>Bảo hiểm xã hội huyện Ngọc Lặc</v>
      </c>
      <c r="B119" s="37" t="str">
        <f>VLOOKUP(D119,[2]DM_COSOKCB!$B:$D,3,0)&amp;A119</f>
        <v>XãBảo hiểm xã hội huyện Ngọc Lặc</v>
      </c>
      <c r="C119" s="123">
        <v>38</v>
      </c>
      <c r="D119" s="123">
        <v>38139</v>
      </c>
      <c r="E119" s="121" t="s">
        <v>554</v>
      </c>
      <c r="F119" s="123">
        <v>4</v>
      </c>
      <c r="G119" s="123">
        <v>4</v>
      </c>
      <c r="H119" s="91"/>
    </row>
    <row r="120" spans="1:26" ht="15" customHeight="1" thickBot="1">
      <c r="A120" s="37" t="str">
        <f>VLOOKUP(D120,[2]DM_COSOKCB!$B:$H,7,0)</f>
        <v>Bảo hiểm xã hội huyện Yên Định</v>
      </c>
      <c r="B120" s="37" t="str">
        <f>VLOOKUP(D120,[2]DM_COSOKCB!$B:$D,3,0)&amp;A120</f>
        <v>HuyệnBảo hiểm xã hội huyện Yên Định</v>
      </c>
      <c r="C120" s="123">
        <v>38</v>
      </c>
      <c r="D120" s="123">
        <v>38140</v>
      </c>
      <c r="E120" s="121" t="s">
        <v>132</v>
      </c>
      <c r="F120" s="123">
        <v>1022</v>
      </c>
      <c r="G120" s="123">
        <v>652</v>
      </c>
      <c r="H120" s="9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" customHeight="1" thickBot="1">
      <c r="A121" s="37" t="str">
        <f>VLOOKUP(D121,[2]DM_COSOKCB!$B:$H,7,0)</f>
        <v>Bảo hiểm xã hội huyện Ngọc Lặc</v>
      </c>
      <c r="B121" s="37" t="str">
        <f>VLOOKUP(D121,[2]DM_COSOKCB!$B:$D,3,0)&amp;A121</f>
        <v>XãBảo hiểm xã hội huyện Ngọc Lặc</v>
      </c>
      <c r="C121" s="123">
        <v>38</v>
      </c>
      <c r="D121" s="123">
        <v>38142</v>
      </c>
      <c r="E121" s="121" t="s">
        <v>42</v>
      </c>
      <c r="F121" s="123">
        <v>29</v>
      </c>
      <c r="G121" s="123">
        <v>28</v>
      </c>
      <c r="H121" s="9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" customHeight="1" thickBot="1">
      <c r="A122" s="37" t="str">
        <f>VLOOKUP(D122,[2]DM_COSOKCB!$B:$H,7,0)</f>
        <v>Bảo hiểm xã hội huyện Ngọc Lặc</v>
      </c>
      <c r="B122" s="37" t="str">
        <f>VLOOKUP(D122,[2]DM_COSOKCB!$B:$D,3,0)&amp;A122</f>
        <v>XãBảo hiểm xã hội huyện Ngọc Lặc</v>
      </c>
      <c r="C122" s="123">
        <v>38</v>
      </c>
      <c r="D122" s="123">
        <v>38143</v>
      </c>
      <c r="E122" s="121" t="s">
        <v>52</v>
      </c>
      <c r="F122" s="123">
        <v>3</v>
      </c>
      <c r="G122" s="123">
        <v>3</v>
      </c>
      <c r="H122" s="9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" customHeight="1" thickBot="1">
      <c r="A123" s="37" t="str">
        <f>VLOOKUP(D123,[2]DM_COSOKCB!$B:$H,7,0)</f>
        <v>Bảo hiểm xã hội huyện Ngọc Lặc</v>
      </c>
      <c r="B123" s="37" t="str">
        <f>VLOOKUP(D123,[2]DM_COSOKCB!$B:$D,3,0)&amp;A123</f>
        <v>XãBảo hiểm xã hội huyện Ngọc Lặc</v>
      </c>
      <c r="C123" s="123">
        <v>38</v>
      </c>
      <c r="D123" s="123">
        <v>38144</v>
      </c>
      <c r="E123" s="121" t="s">
        <v>555</v>
      </c>
      <c r="F123" s="123">
        <v>13</v>
      </c>
      <c r="G123" s="123">
        <v>6</v>
      </c>
      <c r="H123" s="91"/>
    </row>
    <row r="124" spans="1:26" ht="15" customHeight="1" thickBot="1">
      <c r="A124" s="37" t="str">
        <f>VLOOKUP(D124,[2]DM_COSOKCB!$B:$H,7,0)</f>
        <v>Bảo hiểm xã hội huyện Ngọc Lặc</v>
      </c>
      <c r="B124" s="37" t="str">
        <f>VLOOKUP(D124,[2]DM_COSOKCB!$B:$D,3,0)&amp;A124</f>
        <v>XãBảo hiểm xã hội huyện Ngọc Lặc</v>
      </c>
      <c r="C124" s="123">
        <v>38</v>
      </c>
      <c r="D124" s="123">
        <v>38145</v>
      </c>
      <c r="E124" s="121" t="s">
        <v>133</v>
      </c>
      <c r="F124" s="123">
        <v>101</v>
      </c>
      <c r="G124" s="123">
        <v>25</v>
      </c>
      <c r="H124" s="91"/>
    </row>
    <row r="125" spans="1:26" ht="15" customHeight="1" thickBot="1">
      <c r="A125" s="37" t="str">
        <f>VLOOKUP(D125,[2]DM_COSOKCB!$B:$H,7,0)</f>
        <v>Bảo hiểm xã hội huyện Ngọc Lặc</v>
      </c>
      <c r="B125" s="37" t="str">
        <f>VLOOKUP(D125,[2]DM_COSOKCB!$B:$D,3,0)&amp;A125</f>
        <v>XãBảo hiểm xã hội huyện Ngọc Lặc</v>
      </c>
      <c r="C125" s="123">
        <v>38</v>
      </c>
      <c r="D125" s="123">
        <v>38146</v>
      </c>
      <c r="E125" s="121" t="s">
        <v>556</v>
      </c>
      <c r="F125" s="123">
        <v>7</v>
      </c>
      <c r="G125" s="123">
        <v>7</v>
      </c>
      <c r="H125" s="91"/>
    </row>
    <row r="126" spans="1:26" ht="15" customHeight="1" thickBot="1">
      <c r="A126" s="37" t="str">
        <f>VLOOKUP(D126,[2]DM_COSOKCB!$B:$H,7,0)</f>
        <v>Bảo hiểm xã hội huyện Ngọc Lặc</v>
      </c>
      <c r="B126" s="37" t="str">
        <f>VLOOKUP(D126,[2]DM_COSOKCB!$B:$D,3,0)&amp;A126</f>
        <v>XãBảo hiểm xã hội huyện Ngọc Lặc</v>
      </c>
      <c r="C126" s="123">
        <v>38</v>
      </c>
      <c r="D126" s="123">
        <v>38147</v>
      </c>
      <c r="E126" s="121" t="s">
        <v>557</v>
      </c>
      <c r="F126" s="123">
        <v>6</v>
      </c>
      <c r="G126" s="123">
        <v>5</v>
      </c>
      <c r="H126" s="91"/>
    </row>
    <row r="127" spans="1:26" ht="15" customHeight="1" thickBot="1">
      <c r="A127" s="37" t="str">
        <f>VLOOKUP(D127,[2]DM_COSOKCB!$B:$H,7,0)</f>
        <v>Bảo hiểm xã hội huyện Ngọc Lặc</v>
      </c>
      <c r="B127" s="37" t="str">
        <f>VLOOKUP(D127,[2]DM_COSOKCB!$B:$D,3,0)&amp;A127</f>
        <v>XãBảo hiểm xã hội huyện Ngọc Lặc</v>
      </c>
      <c r="C127" s="123">
        <v>38</v>
      </c>
      <c r="D127" s="123">
        <v>38148</v>
      </c>
      <c r="E127" s="121" t="s">
        <v>558</v>
      </c>
      <c r="F127" s="123">
        <v>8</v>
      </c>
      <c r="G127" s="123">
        <v>8</v>
      </c>
      <c r="H127" s="91"/>
    </row>
    <row r="128" spans="1:26" ht="15" customHeight="1" thickBot="1">
      <c r="A128" s="37" t="str">
        <f>VLOOKUP(D128,[2]DM_COSOKCB!$B:$H,7,0)</f>
        <v>Bảo hiểm xã hội huyện Ngọc Lặc</v>
      </c>
      <c r="B128" s="37" t="str">
        <f>VLOOKUP(D128,[2]DM_COSOKCB!$B:$D,3,0)&amp;A128</f>
        <v>XãBảo hiểm xã hội huyện Ngọc Lặc</v>
      </c>
      <c r="C128" s="123">
        <v>38</v>
      </c>
      <c r="D128" s="123">
        <v>38149</v>
      </c>
      <c r="E128" s="121" t="s">
        <v>134</v>
      </c>
      <c r="F128" s="123">
        <v>202</v>
      </c>
      <c r="G128" s="123">
        <v>99</v>
      </c>
      <c r="H128" s="91"/>
    </row>
    <row r="129" spans="1:26" ht="15" customHeight="1" thickBot="1">
      <c r="A129" s="37" t="str">
        <f>VLOOKUP(D129,[2]DM_COSOKCB!$B:$H,7,0)</f>
        <v>Bảo hiểm xã hội huyện Triệu Sơn</v>
      </c>
      <c r="B129" s="37" t="str">
        <f>VLOOKUP(D129,[2]DM_COSOKCB!$B:$D,3,0)&amp;A129</f>
        <v>HuyệnBảo hiểm xã hội huyện Triệu Sơn</v>
      </c>
      <c r="C129" s="123">
        <v>38</v>
      </c>
      <c r="D129" s="123">
        <v>38150</v>
      </c>
      <c r="E129" s="121" t="s">
        <v>135</v>
      </c>
      <c r="F129" s="123">
        <v>12311</v>
      </c>
      <c r="G129" s="123">
        <v>9305</v>
      </c>
      <c r="H129" s="9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" customHeight="1" thickBot="1">
      <c r="A130" s="37" t="str">
        <f>VLOOKUP(D130,[2]DM_COSOKCB!$B:$H,7,0)</f>
        <v>Bảo hiểm xã hội huyện Ngọc Lặc</v>
      </c>
      <c r="B130" s="37" t="str">
        <f>VLOOKUP(D130,[2]DM_COSOKCB!$B:$D,3,0)&amp;A130</f>
        <v>XãBảo hiểm xã hội huyện Ngọc Lặc</v>
      </c>
      <c r="C130" s="123">
        <v>38</v>
      </c>
      <c r="D130" s="123">
        <v>38151</v>
      </c>
      <c r="E130" s="121" t="s">
        <v>559</v>
      </c>
      <c r="F130" s="123">
        <v>53</v>
      </c>
      <c r="G130" s="123">
        <v>23</v>
      </c>
      <c r="H130" s="91"/>
    </row>
    <row r="131" spans="1:26" ht="15" customHeight="1" thickBot="1">
      <c r="A131" s="37" t="str">
        <f>VLOOKUP(D131,[2]DM_COSOKCB!$B:$H,7,0)</f>
        <v>Bảo hiểm xã hội huyện Ngọc Lặc</v>
      </c>
      <c r="B131" s="37" t="str">
        <f>VLOOKUP(D131,[2]DM_COSOKCB!$B:$D,3,0)&amp;A131</f>
        <v>XãBảo hiểm xã hội huyện Ngọc Lặc</v>
      </c>
      <c r="C131" s="123">
        <v>38</v>
      </c>
      <c r="D131" s="123">
        <v>38152</v>
      </c>
      <c r="E131" s="121" t="s">
        <v>48</v>
      </c>
      <c r="F131" s="123">
        <v>8</v>
      </c>
      <c r="G131" s="123">
        <v>7</v>
      </c>
      <c r="H131" s="91"/>
    </row>
    <row r="132" spans="1:26" ht="15" customHeight="1" thickBot="1">
      <c r="A132" s="37" t="str">
        <f>VLOOKUP(D132,[2]DM_COSOKCB!$B:$H,7,0)</f>
        <v>Bảo hiểm xã hội huyện Ngọc Lặc</v>
      </c>
      <c r="B132" s="37" t="str">
        <f>VLOOKUP(D132,[2]DM_COSOKCB!$B:$D,3,0)&amp;A132</f>
        <v>XãBảo hiểm xã hội huyện Ngọc Lặc</v>
      </c>
      <c r="C132" s="123">
        <v>38</v>
      </c>
      <c r="D132" s="123">
        <v>38153</v>
      </c>
      <c r="E132" s="121" t="s">
        <v>560</v>
      </c>
      <c r="F132" s="123">
        <v>15</v>
      </c>
      <c r="G132" s="123">
        <v>13</v>
      </c>
      <c r="H132" s="9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" customHeight="1" thickBot="1">
      <c r="A133" s="37" t="str">
        <f>VLOOKUP(D133,[2]DM_COSOKCB!$B:$H,7,0)</f>
        <v>Bảo hiểm xã hội huyện Ngọc Lặc</v>
      </c>
      <c r="B133" s="37" t="str">
        <f>VLOOKUP(D133,[2]DM_COSOKCB!$B:$D,3,0)&amp;A133</f>
        <v>XãBảo hiểm xã hội huyện Ngọc Lặc</v>
      </c>
      <c r="C133" s="123">
        <v>38</v>
      </c>
      <c r="D133" s="123">
        <v>38154</v>
      </c>
      <c r="E133" s="121" t="s">
        <v>561</v>
      </c>
      <c r="F133" s="123">
        <v>2</v>
      </c>
      <c r="G133" s="123">
        <v>2</v>
      </c>
      <c r="H133" s="91"/>
    </row>
    <row r="134" spans="1:26" ht="15" customHeight="1" thickBot="1">
      <c r="A134" s="37" t="str">
        <f>VLOOKUP(D134,[2]DM_COSOKCB!$B:$H,7,0)</f>
        <v>Bảo hiểm xã hội huyện Ngọc Lặc</v>
      </c>
      <c r="B134" s="37" t="str">
        <f>VLOOKUP(D134,[2]DM_COSOKCB!$B:$D,3,0)&amp;A134</f>
        <v>XãBảo hiểm xã hội huyện Ngọc Lặc</v>
      </c>
      <c r="C134" s="123">
        <v>38</v>
      </c>
      <c r="D134" s="123">
        <v>38155</v>
      </c>
      <c r="E134" s="121" t="s">
        <v>562</v>
      </c>
      <c r="F134" s="123">
        <v>29</v>
      </c>
      <c r="G134" s="123">
        <v>28</v>
      </c>
      <c r="H134" s="91"/>
    </row>
    <row r="135" spans="1:26" ht="15" customHeight="1" thickBot="1">
      <c r="A135" s="37" t="str">
        <f>VLOOKUP(D135,[2]DM_COSOKCB!$B:$H,7,0)</f>
        <v>Bảo hiểm xã hội huyện Ngọc Lặc</v>
      </c>
      <c r="B135" s="37" t="str">
        <f>VLOOKUP(D135,[2]DM_COSOKCB!$B:$D,3,0)&amp;A135</f>
        <v>XãBảo hiểm xã hội huyện Ngọc Lặc</v>
      </c>
      <c r="C135" s="123">
        <v>38</v>
      </c>
      <c r="D135" s="123">
        <v>38156</v>
      </c>
      <c r="E135" s="121" t="s">
        <v>39</v>
      </c>
      <c r="F135" s="123">
        <v>805</v>
      </c>
      <c r="G135" s="123">
        <v>335</v>
      </c>
      <c r="H135" s="91"/>
    </row>
    <row r="136" spans="1:26" ht="15" customHeight="1" thickBot="1">
      <c r="A136" s="37" t="str">
        <f>VLOOKUP(D136,[2]DM_COSOKCB!$B:$H,7,0)</f>
        <v>Bảo hiểm xã hội huyện Cẩm Thủy</v>
      </c>
      <c r="B136" s="37" t="str">
        <f>VLOOKUP(D136,[2]DM_COSOKCB!$B:$D,3,0)&amp;A136</f>
        <v>XãBảo hiểm xã hội huyện Cẩm Thủy</v>
      </c>
      <c r="C136" s="123">
        <v>38</v>
      </c>
      <c r="D136" s="123">
        <v>38159</v>
      </c>
      <c r="E136" s="121" t="s">
        <v>408</v>
      </c>
      <c r="F136" s="123">
        <v>36</v>
      </c>
      <c r="G136" s="123">
        <v>16</v>
      </c>
      <c r="H136" s="9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" customHeight="1" thickBot="1">
      <c r="A137" s="37" t="str">
        <f>VLOOKUP(D137,[2]DM_COSOKCB!$B:$H,7,0)</f>
        <v>Bảo hiểm xã hội huyện Nông Cống</v>
      </c>
      <c r="B137" s="37" t="str">
        <f>VLOOKUP(D137,[2]DM_COSOKCB!$B:$D,3,0)&amp;A137</f>
        <v>HuyệnBảo hiểm xã hội huyện Nông Cống</v>
      </c>
      <c r="C137" s="123">
        <v>38</v>
      </c>
      <c r="D137" s="123">
        <v>38160</v>
      </c>
      <c r="E137" s="121" t="s">
        <v>136</v>
      </c>
      <c r="F137" s="123">
        <v>2415</v>
      </c>
      <c r="G137" s="123">
        <v>1428</v>
      </c>
      <c r="H137" s="91"/>
    </row>
    <row r="138" spans="1:26" ht="15" customHeight="1" thickBot="1">
      <c r="A138" s="37" t="str">
        <f>VLOOKUP(D138,[2]DM_COSOKCB!$B:$H,7,0)</f>
        <v>Bảo hiểm xã hội huyện Cẩm Thủy</v>
      </c>
      <c r="B138" s="37" t="str">
        <f>VLOOKUP(D138,[2]DM_COSOKCB!$B:$D,3,0)&amp;A138</f>
        <v>XãBảo hiểm xã hội huyện Cẩm Thủy</v>
      </c>
      <c r="C138" s="123">
        <v>38</v>
      </c>
      <c r="D138" s="123">
        <v>38161</v>
      </c>
      <c r="E138" s="121" t="s">
        <v>137</v>
      </c>
      <c r="F138" s="123">
        <v>665</v>
      </c>
      <c r="G138" s="123">
        <v>317</v>
      </c>
      <c r="H138" s="91"/>
    </row>
    <row r="139" spans="1:26" ht="15" customHeight="1" thickBot="1">
      <c r="A139" s="37" t="str">
        <f>VLOOKUP(D139,[2]DM_COSOKCB!$B:$H,7,0)</f>
        <v>Bảo hiểm xã hội huyện Cẩm Thủy</v>
      </c>
      <c r="B139" s="37" t="str">
        <f>VLOOKUP(D139,[2]DM_COSOKCB!$B:$D,3,0)&amp;A139</f>
        <v>XãBảo hiểm xã hội huyện Cẩm Thủy</v>
      </c>
      <c r="C139" s="123">
        <v>38</v>
      </c>
      <c r="D139" s="123">
        <v>38162</v>
      </c>
      <c r="E139" s="121" t="s">
        <v>310</v>
      </c>
      <c r="F139" s="123">
        <v>23</v>
      </c>
      <c r="G139" s="123">
        <v>12</v>
      </c>
      <c r="H139" s="91"/>
    </row>
    <row r="140" spans="1:26" ht="15" customHeight="1" thickBot="1">
      <c r="A140" s="37" t="str">
        <f>VLOOKUP(D140,[2]DM_COSOKCB!$B:$H,7,0)</f>
        <v>Bảo hiểm xã hội huyện Cẩm Thủy</v>
      </c>
      <c r="B140" s="37" t="str">
        <f>VLOOKUP(D140,[2]DM_COSOKCB!$B:$D,3,0)&amp;A140</f>
        <v>XãBảo hiểm xã hội huyện Cẩm Thủy</v>
      </c>
      <c r="C140" s="123">
        <v>38</v>
      </c>
      <c r="D140" s="123">
        <v>38163</v>
      </c>
      <c r="E140" s="121" t="s">
        <v>138</v>
      </c>
      <c r="F140" s="123">
        <v>320</v>
      </c>
      <c r="G140" s="123">
        <v>50</v>
      </c>
      <c r="H140" s="91"/>
    </row>
    <row r="141" spans="1:26" ht="15" customHeight="1" thickBot="1">
      <c r="A141" s="37" t="str">
        <f>VLOOKUP(D141,[2]DM_COSOKCB!$B:$H,7,0)</f>
        <v>Bảo hiểm xã hội huyện Cẩm Thủy</v>
      </c>
      <c r="B141" s="37" t="str">
        <f>VLOOKUP(D141,[2]DM_COSOKCB!$B:$D,3,0)&amp;A141</f>
        <v>XãBảo hiểm xã hội huyện Cẩm Thủy</v>
      </c>
      <c r="C141" s="123">
        <v>38</v>
      </c>
      <c r="D141" s="123">
        <v>38164</v>
      </c>
      <c r="E141" s="121" t="s">
        <v>311</v>
      </c>
      <c r="F141" s="123">
        <v>134</v>
      </c>
      <c r="G141" s="123">
        <v>65</v>
      </c>
      <c r="H141" s="91"/>
    </row>
    <row r="142" spans="1:26" ht="15" customHeight="1" thickBot="1">
      <c r="A142" s="37" t="str">
        <f>VLOOKUP(D142,[2]DM_COSOKCB!$B:$H,7,0)</f>
        <v>Bảo hiểm xã hội huyện Cẩm Thủy</v>
      </c>
      <c r="B142" s="37" t="str">
        <f>VLOOKUP(D142,[2]DM_COSOKCB!$B:$D,3,0)&amp;A142</f>
        <v>XãBảo hiểm xã hội huyện Cẩm Thủy</v>
      </c>
      <c r="C142" s="123">
        <v>38</v>
      </c>
      <c r="D142" s="123">
        <v>38165</v>
      </c>
      <c r="E142" s="121" t="s">
        <v>139</v>
      </c>
      <c r="F142" s="123">
        <v>1121</v>
      </c>
      <c r="G142" s="123">
        <v>332</v>
      </c>
      <c r="H142" s="91"/>
    </row>
    <row r="143" spans="1:26" ht="15" customHeight="1" thickBot="1">
      <c r="A143" s="37" t="str">
        <f>VLOOKUP(D143,[2]DM_COSOKCB!$B:$H,7,0)</f>
        <v>Bảo hiểm xã hội huyện Cẩm Thủy</v>
      </c>
      <c r="B143" s="37" t="str">
        <f>VLOOKUP(D143,[2]DM_COSOKCB!$B:$D,3,0)&amp;A143</f>
        <v>XãBảo hiểm xã hội huyện Cẩm Thủy</v>
      </c>
      <c r="C143" s="123">
        <v>38</v>
      </c>
      <c r="D143" s="123">
        <v>38166</v>
      </c>
      <c r="E143" s="121" t="s">
        <v>140</v>
      </c>
      <c r="F143" s="123">
        <v>605</v>
      </c>
      <c r="G143" s="123">
        <v>238</v>
      </c>
      <c r="H143" s="91"/>
    </row>
    <row r="144" spans="1:26" ht="15" customHeight="1" thickBot="1">
      <c r="A144" s="37" t="str">
        <f>VLOOKUP(D144,[2]DM_COSOKCB!$B:$H,7,0)</f>
        <v>Bảo hiểm xã hội huyện Cẩm Thủy</v>
      </c>
      <c r="B144" s="37" t="str">
        <f>VLOOKUP(D144,[2]DM_COSOKCB!$B:$D,3,0)&amp;A144</f>
        <v>XãBảo hiểm xã hội huyện Cẩm Thủy</v>
      </c>
      <c r="C144" s="123">
        <v>38</v>
      </c>
      <c r="D144" s="123">
        <v>38167</v>
      </c>
      <c r="E144" s="121" t="s">
        <v>141</v>
      </c>
      <c r="F144" s="123">
        <v>455</v>
      </c>
      <c r="G144" s="123">
        <v>201</v>
      </c>
      <c r="H144" s="91"/>
    </row>
    <row r="145" spans="1:26" ht="15" customHeight="1" thickBot="1">
      <c r="A145" s="37" t="str">
        <f>VLOOKUP(D145,[2]DM_COSOKCB!$B:$H,7,0)</f>
        <v>Bảo hiểm xã hội huyện Cẩm Thủy</v>
      </c>
      <c r="B145" s="37" t="str">
        <f>VLOOKUP(D145,[2]DM_COSOKCB!$B:$D,3,0)&amp;A145</f>
        <v>XãBảo hiểm xã hội huyện Cẩm Thủy</v>
      </c>
      <c r="C145" s="123">
        <v>38</v>
      </c>
      <c r="D145" s="123">
        <v>38169</v>
      </c>
      <c r="E145" s="121" t="s">
        <v>142</v>
      </c>
      <c r="F145" s="123">
        <v>1066</v>
      </c>
      <c r="G145" s="123">
        <v>514</v>
      </c>
      <c r="H145" s="91"/>
    </row>
    <row r="146" spans="1:26" ht="15" customHeight="1" thickBot="1">
      <c r="A146" s="37" t="str">
        <f>VLOOKUP(D146,[2]DM_COSOKCB!$B:$H,7,0)</f>
        <v>Bảo hiểm xã hội huyện Đông Sơn</v>
      </c>
      <c r="B146" s="37" t="str">
        <f>VLOOKUP(D146,[2]DM_COSOKCB!$B:$D,3,0)&amp;A146</f>
        <v>HuyệnBảo hiểm xã hội huyện Đông Sơn</v>
      </c>
      <c r="C146" s="123">
        <v>38</v>
      </c>
      <c r="D146" s="123">
        <v>38170</v>
      </c>
      <c r="E146" s="121" t="s">
        <v>143</v>
      </c>
      <c r="F146" s="123">
        <v>1568</v>
      </c>
      <c r="G146" s="123">
        <v>1180</v>
      </c>
      <c r="H146" s="91"/>
    </row>
    <row r="147" spans="1:26" ht="15" customHeight="1" thickBot="1">
      <c r="A147" s="37" t="str">
        <f>VLOOKUP(D147,[2]DM_COSOKCB!$B:$H,7,0)</f>
        <v>Bảo hiểm xã hội huyện Cẩm Thủy</v>
      </c>
      <c r="B147" s="37" t="str">
        <f>VLOOKUP(D147,[2]DM_COSOKCB!$B:$D,3,0)&amp;A147</f>
        <v>XãBảo hiểm xã hội huyện Cẩm Thủy</v>
      </c>
      <c r="C147" s="123">
        <v>38</v>
      </c>
      <c r="D147" s="123">
        <v>38171</v>
      </c>
      <c r="E147" s="121" t="s">
        <v>312</v>
      </c>
      <c r="F147" s="123">
        <v>34</v>
      </c>
      <c r="G147" s="123">
        <v>23</v>
      </c>
      <c r="H147" s="91"/>
    </row>
    <row r="148" spans="1:26" ht="15" customHeight="1" thickBot="1">
      <c r="A148" s="37" t="str">
        <f>VLOOKUP(D148,[2]DM_COSOKCB!$B:$H,7,0)</f>
        <v>Bảo hiểm xã hội huyện Cẩm Thủy</v>
      </c>
      <c r="B148" s="37" t="str">
        <f>VLOOKUP(D148,[2]DM_COSOKCB!$B:$D,3,0)&amp;A148</f>
        <v>XãBảo hiểm xã hội huyện Cẩm Thủy</v>
      </c>
      <c r="C148" s="123">
        <v>38</v>
      </c>
      <c r="D148" s="123">
        <v>38172</v>
      </c>
      <c r="E148" s="121" t="s">
        <v>144</v>
      </c>
      <c r="F148" s="123">
        <v>377</v>
      </c>
      <c r="G148" s="123">
        <v>104</v>
      </c>
      <c r="H148" s="91"/>
    </row>
    <row r="149" spans="1:26" ht="15" customHeight="1" thickBot="1">
      <c r="A149" s="37" t="str">
        <f>VLOOKUP(D149,[2]DM_COSOKCB!$B:$H,7,0)</f>
        <v>Bảo hiểm xã hội huyện Cẩm Thủy</v>
      </c>
      <c r="B149" s="37" t="str">
        <f>VLOOKUP(D149,[2]DM_COSOKCB!$B:$D,3,0)&amp;A149</f>
        <v>XãBảo hiểm xã hội huyện Cẩm Thủy</v>
      </c>
      <c r="C149" s="123">
        <v>38</v>
      </c>
      <c r="D149" s="123">
        <v>38173</v>
      </c>
      <c r="E149" s="121" t="s">
        <v>145</v>
      </c>
      <c r="F149" s="123">
        <v>39</v>
      </c>
      <c r="G149" s="123">
        <v>19</v>
      </c>
      <c r="H149" s="91"/>
    </row>
    <row r="150" spans="1:26" ht="15" customHeight="1" thickBot="1">
      <c r="A150" s="37" t="str">
        <f>VLOOKUP(D150,[2]DM_COSOKCB!$B:$H,7,0)</f>
        <v>Bảo hiểm xã hội huyện Cẩm Thủy</v>
      </c>
      <c r="B150" s="37" t="str">
        <f>VLOOKUP(D150,[2]DM_COSOKCB!$B:$D,3,0)&amp;A150</f>
        <v>XãBảo hiểm xã hội huyện Cẩm Thủy</v>
      </c>
      <c r="C150" s="123">
        <v>38</v>
      </c>
      <c r="D150" s="123">
        <v>38174</v>
      </c>
      <c r="E150" s="121" t="s">
        <v>321</v>
      </c>
      <c r="F150" s="123">
        <v>117</v>
      </c>
      <c r="G150" s="123">
        <v>76</v>
      </c>
      <c r="H150" s="91"/>
    </row>
    <row r="151" spans="1:26" ht="15" customHeight="1" thickBot="1">
      <c r="A151" s="37" t="str">
        <f>VLOOKUP(D151,[2]DM_COSOKCB!$B:$H,7,0)</f>
        <v>Bảo hiểm xã hội huyện Cẩm Thủy</v>
      </c>
      <c r="B151" s="37" t="str">
        <f>VLOOKUP(D151,[2]DM_COSOKCB!$B:$D,3,0)&amp;A151</f>
        <v>XãBảo hiểm xã hội huyện Cẩm Thủy</v>
      </c>
      <c r="C151" s="123">
        <v>38</v>
      </c>
      <c r="D151" s="123">
        <v>38175</v>
      </c>
      <c r="E151" s="121" t="s">
        <v>409</v>
      </c>
      <c r="F151" s="123">
        <v>1527</v>
      </c>
      <c r="G151" s="123">
        <v>503</v>
      </c>
      <c r="H151" s="9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" customHeight="1" thickBot="1">
      <c r="A152" s="37" t="str">
        <f>VLOOKUP(D152,[2]DM_COSOKCB!$B:$H,7,0)</f>
        <v>Bảo hiểm xã hội huyện Cẩm Thủy</v>
      </c>
      <c r="B152" s="37" t="str">
        <f>VLOOKUP(D152,[2]DM_COSOKCB!$B:$D,3,0)&amp;A152</f>
        <v>XãBảo hiểm xã hội huyện Cẩm Thủy</v>
      </c>
      <c r="C152" s="123">
        <v>38</v>
      </c>
      <c r="D152" s="123">
        <v>38176</v>
      </c>
      <c r="E152" s="121" t="s">
        <v>146</v>
      </c>
      <c r="F152" s="123">
        <v>26</v>
      </c>
      <c r="G152" s="123">
        <v>3</v>
      </c>
      <c r="H152" s="91"/>
    </row>
    <row r="153" spans="1:26" ht="15" customHeight="1" thickBot="1">
      <c r="A153" s="37" t="str">
        <f>VLOOKUP(D153,[2]DM_COSOKCB!$B:$H,7,0)</f>
        <v>Bảo hiểm xã hội huyện Cẩm Thủy</v>
      </c>
      <c r="B153" s="37" t="str">
        <f>VLOOKUP(D153,[2]DM_COSOKCB!$B:$D,3,0)&amp;A153</f>
        <v>XãBảo hiểm xã hội huyện Cẩm Thủy</v>
      </c>
      <c r="C153" s="123">
        <v>38</v>
      </c>
      <c r="D153" s="123">
        <v>38177</v>
      </c>
      <c r="E153" s="121" t="s">
        <v>298</v>
      </c>
      <c r="F153" s="123">
        <v>176</v>
      </c>
      <c r="G153" s="123">
        <v>80</v>
      </c>
      <c r="H153" s="91"/>
    </row>
    <row r="154" spans="1:26" ht="15" customHeight="1" thickBot="1">
      <c r="A154" s="37" t="str">
        <f>VLOOKUP(D154,[2]DM_COSOKCB!$B:$H,7,0)</f>
        <v>Bảo hiểm xã hội huyện Cẩm Thủy</v>
      </c>
      <c r="B154" s="37" t="str">
        <f>VLOOKUP(D154,[2]DM_COSOKCB!$B:$D,3,0)&amp;A154</f>
        <v>XãBảo hiểm xã hội huyện Cẩm Thủy</v>
      </c>
      <c r="C154" s="123">
        <v>38</v>
      </c>
      <c r="D154" s="123">
        <v>38178</v>
      </c>
      <c r="E154" s="121" t="s">
        <v>147</v>
      </c>
      <c r="F154" s="123">
        <v>226</v>
      </c>
      <c r="G154" s="123">
        <v>148</v>
      </c>
      <c r="H154" s="91"/>
    </row>
    <row r="155" spans="1:26" ht="15" customHeight="1" thickBot="1">
      <c r="A155" s="37" t="str">
        <f>VLOOKUP(D155,[2]DM_COSOKCB!$B:$H,7,0)</f>
        <v>Bảo hiểm xã hội huyện Thạch Thành</v>
      </c>
      <c r="B155" s="37" t="str">
        <f>VLOOKUP(D155,[2]DM_COSOKCB!$B:$D,3,0)&amp;A155</f>
        <v>XãBảo hiểm xã hội huyện Thạch Thành</v>
      </c>
      <c r="C155" s="123">
        <v>38</v>
      </c>
      <c r="D155" s="123">
        <v>38179</v>
      </c>
      <c r="E155" s="121" t="s">
        <v>148</v>
      </c>
      <c r="F155" s="123">
        <v>2894</v>
      </c>
      <c r="G155" s="123">
        <v>1553</v>
      </c>
      <c r="H155" s="9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" customHeight="1" thickBot="1">
      <c r="A156" s="37" t="str">
        <f>VLOOKUP(D156,[2]DM_COSOKCB!$B:$H,7,0)</f>
        <v>Bảo hiểm xã hội huyện Hà Trung</v>
      </c>
      <c r="B156" s="37" t="str">
        <f>VLOOKUP(D156,[2]DM_COSOKCB!$B:$D,3,0)&amp;A156</f>
        <v>HuyệnBảo hiểm xã hội huyện Hà Trung</v>
      </c>
      <c r="C156" s="123">
        <v>38</v>
      </c>
      <c r="D156" s="123">
        <v>38180</v>
      </c>
      <c r="E156" s="121" t="s">
        <v>149</v>
      </c>
      <c r="F156" s="123">
        <v>7062</v>
      </c>
      <c r="G156" s="123">
        <v>5032</v>
      </c>
      <c r="H156" s="91"/>
    </row>
    <row r="157" spans="1:26" ht="15" customHeight="1" thickBot="1">
      <c r="A157" s="37" t="str">
        <f>VLOOKUP(D157,[2]DM_COSOKCB!$B:$H,7,0)</f>
        <v>Bảo hiểm xã hội huyện Thạch Thành</v>
      </c>
      <c r="B157" s="37" t="str">
        <f>VLOOKUP(D157,[2]DM_COSOKCB!$B:$D,3,0)&amp;A157</f>
        <v>XãBảo hiểm xã hội huyện Thạch Thành</v>
      </c>
      <c r="C157" s="123">
        <v>38</v>
      </c>
      <c r="D157" s="123">
        <v>38182</v>
      </c>
      <c r="E157" s="121" t="s">
        <v>150</v>
      </c>
      <c r="F157" s="123">
        <v>9</v>
      </c>
      <c r="G157" s="123">
        <v>6</v>
      </c>
      <c r="H157" s="91"/>
    </row>
    <row r="158" spans="1:26" ht="15" customHeight="1" thickBot="1">
      <c r="A158" s="37" t="str">
        <f>VLOOKUP(D158,[2]DM_COSOKCB!$B:$H,7,0)</f>
        <v>Bảo hiểm xã hội huyện Thạch Thành</v>
      </c>
      <c r="B158" s="37" t="str">
        <f>VLOOKUP(D158,[2]DM_COSOKCB!$B:$D,3,0)&amp;A158</f>
        <v>XãBảo hiểm xã hội huyện Thạch Thành</v>
      </c>
      <c r="C158" s="123">
        <v>38</v>
      </c>
      <c r="D158" s="123">
        <v>38184</v>
      </c>
      <c r="E158" s="121" t="s">
        <v>45</v>
      </c>
      <c r="F158" s="123">
        <v>85</v>
      </c>
      <c r="G158" s="123">
        <v>46</v>
      </c>
      <c r="H158" s="91"/>
    </row>
    <row r="159" spans="1:26" ht="15" customHeight="1" thickBot="1">
      <c r="A159" s="37" t="str">
        <f>VLOOKUP(D159,[2]DM_COSOKCB!$B:$H,7,0)</f>
        <v>Bảo hiểm xã hội huyện Thạch Thành</v>
      </c>
      <c r="B159" s="37" t="str">
        <f>VLOOKUP(D159,[2]DM_COSOKCB!$B:$D,3,0)&amp;A159</f>
        <v>XãBảo hiểm xã hội huyện Thạch Thành</v>
      </c>
      <c r="C159" s="123">
        <v>38</v>
      </c>
      <c r="D159" s="123">
        <v>38185</v>
      </c>
      <c r="E159" s="121" t="s">
        <v>628</v>
      </c>
      <c r="F159" s="123">
        <v>20</v>
      </c>
      <c r="G159" s="123">
        <v>16</v>
      </c>
      <c r="H159" s="91"/>
    </row>
    <row r="160" spans="1:26" ht="15" customHeight="1" thickBot="1">
      <c r="A160" s="37" t="str">
        <f>VLOOKUP(D160,[2]DM_COSOKCB!$B:$H,7,0)</f>
        <v>Bảo hiểm xã hội huyện Thạch Thành</v>
      </c>
      <c r="B160" s="37" t="str">
        <f>VLOOKUP(D160,[2]DM_COSOKCB!$B:$D,3,0)&amp;A160</f>
        <v>XãBảo hiểm xã hội huyện Thạch Thành</v>
      </c>
      <c r="C160" s="123">
        <v>38</v>
      </c>
      <c r="D160" s="123">
        <v>38186</v>
      </c>
      <c r="E160" s="121" t="s">
        <v>151</v>
      </c>
      <c r="F160" s="123">
        <v>215</v>
      </c>
      <c r="G160" s="123">
        <v>136</v>
      </c>
      <c r="H160" s="91"/>
    </row>
    <row r="161" spans="1:26" ht="15" customHeight="1" thickBot="1">
      <c r="A161" s="37" t="str">
        <f>VLOOKUP(D161,[2]DM_COSOKCB!$B:$H,7,0)</f>
        <v>Bảo hiểm xã hội huyện Thạch Thành</v>
      </c>
      <c r="B161" s="37" t="str">
        <f>VLOOKUP(D161,[2]DM_COSOKCB!$B:$D,3,0)&amp;A161</f>
        <v>XãBảo hiểm xã hội huyện Thạch Thành</v>
      </c>
      <c r="C161" s="123">
        <v>38</v>
      </c>
      <c r="D161" s="123">
        <v>38187</v>
      </c>
      <c r="E161" s="121" t="s">
        <v>630</v>
      </c>
      <c r="F161" s="123">
        <v>24</v>
      </c>
      <c r="G161" s="123">
        <v>9</v>
      </c>
      <c r="H161" s="91"/>
    </row>
    <row r="162" spans="1:26" ht="15" customHeight="1" thickBot="1">
      <c r="A162" s="37" t="str">
        <f>VLOOKUP(D162,[2]DM_COSOKCB!$B:$H,7,0)</f>
        <v>Bảo hiểm xã hội huyện Thạch Thành</v>
      </c>
      <c r="B162" s="37" t="str">
        <f>VLOOKUP(D162,[2]DM_COSOKCB!$B:$D,3,0)&amp;A162</f>
        <v>XãBảo hiểm xã hội huyện Thạch Thành</v>
      </c>
      <c r="C162" s="123">
        <v>38</v>
      </c>
      <c r="D162" s="123">
        <v>38188</v>
      </c>
      <c r="E162" s="121" t="s">
        <v>61</v>
      </c>
      <c r="F162" s="123">
        <v>76</v>
      </c>
      <c r="G162" s="123">
        <v>51</v>
      </c>
      <c r="H162" s="91"/>
    </row>
    <row r="163" spans="1:26" ht="15" customHeight="1" thickBot="1">
      <c r="A163" s="37" t="str">
        <f>VLOOKUP(D163,[2]DM_COSOKCB!$B:$H,7,0)</f>
        <v>Bảo hiểm xã hội huyện Thạch Thành</v>
      </c>
      <c r="B163" s="37" t="str">
        <f>VLOOKUP(D163,[2]DM_COSOKCB!$B:$D,3,0)&amp;A163</f>
        <v>XãBảo hiểm xã hội huyện Thạch Thành</v>
      </c>
      <c r="C163" s="123">
        <v>38</v>
      </c>
      <c r="D163" s="123">
        <v>38189</v>
      </c>
      <c r="E163" s="121" t="s">
        <v>152</v>
      </c>
      <c r="F163" s="123">
        <v>6</v>
      </c>
      <c r="G163" s="123">
        <v>6</v>
      </c>
      <c r="H163" s="91"/>
    </row>
    <row r="164" spans="1:26" ht="15" customHeight="1" thickBot="1">
      <c r="A164" s="37" t="str">
        <f>VLOOKUP(D164,[2]DM_COSOKCB!$B:$H,7,0)</f>
        <v>Bảo hiểm xã hội huyện Hoằng Hóa</v>
      </c>
      <c r="B164" s="37" t="str">
        <f>VLOOKUP(D164,[2]DM_COSOKCB!$B:$D,3,0)&amp;A164</f>
        <v>HuyệnBảo hiểm xã hội huyện Hoằng Hóa</v>
      </c>
      <c r="C164" s="123">
        <v>38</v>
      </c>
      <c r="D164" s="123">
        <v>38190</v>
      </c>
      <c r="E164" s="121" t="s">
        <v>153</v>
      </c>
      <c r="F164" s="123">
        <v>190</v>
      </c>
      <c r="G164" s="123">
        <v>65</v>
      </c>
      <c r="H164" s="91"/>
    </row>
    <row r="165" spans="1:26" ht="15" customHeight="1" thickBot="1">
      <c r="A165" s="37" t="str">
        <f>VLOOKUP(D165,[2]DM_COSOKCB!$B:$H,7,0)</f>
        <v>Bảo hiểm xã hội huyện Thạch Thành</v>
      </c>
      <c r="B165" s="37" t="str">
        <f>VLOOKUP(D165,[2]DM_COSOKCB!$B:$D,3,0)&amp;A165</f>
        <v>XãBảo hiểm xã hội huyện Thạch Thành</v>
      </c>
      <c r="C165" s="123">
        <v>38</v>
      </c>
      <c r="D165" s="123">
        <v>38191</v>
      </c>
      <c r="E165" s="121" t="s">
        <v>631</v>
      </c>
      <c r="F165" s="123">
        <v>117</v>
      </c>
      <c r="G165" s="123">
        <v>83</v>
      </c>
      <c r="H165" s="91"/>
    </row>
    <row r="166" spans="1:26" ht="15" customHeight="1" thickBot="1">
      <c r="A166" s="37" t="str">
        <f>VLOOKUP(D166,[2]DM_COSOKCB!$B:$H,7,0)</f>
        <v>Bảo hiểm xã hội huyện Thạch Thành</v>
      </c>
      <c r="B166" s="37" t="str">
        <f>VLOOKUP(D166,[2]DM_COSOKCB!$B:$D,3,0)&amp;A166</f>
        <v>XãBảo hiểm xã hội huyện Thạch Thành</v>
      </c>
      <c r="C166" s="123">
        <v>38</v>
      </c>
      <c r="D166" s="123">
        <v>38192</v>
      </c>
      <c r="E166" s="121" t="s">
        <v>62</v>
      </c>
      <c r="F166" s="123">
        <v>4</v>
      </c>
      <c r="G166" s="123">
        <v>2</v>
      </c>
      <c r="H166" s="91"/>
    </row>
    <row r="167" spans="1:26" ht="15" customHeight="1" thickBot="1">
      <c r="A167" s="37" t="str">
        <f>VLOOKUP(D167,[2]DM_COSOKCB!$B:$H,7,0)</f>
        <v>Bảo hiểm xã hội huyện Thạch Thành</v>
      </c>
      <c r="B167" s="37" t="str">
        <f>VLOOKUP(D167,[2]DM_COSOKCB!$B:$D,3,0)&amp;A167</f>
        <v>XãBảo hiểm xã hội huyện Thạch Thành</v>
      </c>
      <c r="C167" s="123">
        <v>38</v>
      </c>
      <c r="D167" s="123">
        <v>38193</v>
      </c>
      <c r="E167" s="121" t="s">
        <v>154</v>
      </c>
      <c r="F167" s="123">
        <v>10454</v>
      </c>
      <c r="G167" s="123">
        <v>6914</v>
      </c>
      <c r="H167" s="91"/>
    </row>
    <row r="168" spans="1:26" ht="15" customHeight="1" thickBot="1">
      <c r="A168" s="37" t="str">
        <f>VLOOKUP(D168,[2]DM_COSOKCB!$B:$H,7,0)</f>
        <v>Bảo hiểm xã hội huyện Thạch Thành</v>
      </c>
      <c r="B168" s="37" t="str">
        <f>VLOOKUP(D168,[2]DM_COSOKCB!$B:$D,3,0)&amp;A168</f>
        <v>XãBảo hiểm xã hội huyện Thạch Thành</v>
      </c>
      <c r="C168" s="123">
        <v>38</v>
      </c>
      <c r="D168" s="123">
        <v>38194</v>
      </c>
      <c r="E168" s="121" t="s">
        <v>632</v>
      </c>
      <c r="F168" s="123">
        <v>1</v>
      </c>
      <c r="G168" s="123">
        <v>0</v>
      </c>
      <c r="H168" s="91"/>
    </row>
    <row r="169" spans="1:26" ht="15" customHeight="1" thickBot="1">
      <c r="A169" s="37" t="str">
        <f>VLOOKUP(D169,[2]DM_COSOKCB!$B:$H,7,0)</f>
        <v>Bảo hiểm xã hội huyện Thạch Thành</v>
      </c>
      <c r="B169" s="37" t="str">
        <f>VLOOKUP(D169,[2]DM_COSOKCB!$B:$D,3,0)&amp;A169</f>
        <v>XãBảo hiểm xã hội huyện Thạch Thành</v>
      </c>
      <c r="C169" s="123">
        <v>38</v>
      </c>
      <c r="D169" s="123">
        <v>38195</v>
      </c>
      <c r="E169" s="121" t="s">
        <v>410</v>
      </c>
      <c r="F169" s="123">
        <v>5</v>
      </c>
      <c r="G169" s="123">
        <v>1</v>
      </c>
      <c r="H169" s="9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" customHeight="1" thickBot="1">
      <c r="A170" s="37" t="str">
        <f>VLOOKUP(D170,[2]DM_COSOKCB!$B:$H,7,0)</f>
        <v>Bảo hiểm xã hội huyện Thạch Thành</v>
      </c>
      <c r="B170" s="37" t="str">
        <f>VLOOKUP(D170,[2]DM_COSOKCB!$B:$D,3,0)&amp;A170</f>
        <v>XãBảo hiểm xã hội huyện Thạch Thành</v>
      </c>
      <c r="C170" s="123">
        <v>38</v>
      </c>
      <c r="D170" s="123">
        <v>38196</v>
      </c>
      <c r="E170" s="121" t="s">
        <v>633</v>
      </c>
      <c r="F170" s="123">
        <v>26</v>
      </c>
      <c r="G170" s="123">
        <v>15</v>
      </c>
      <c r="H170" s="91"/>
    </row>
    <row r="171" spans="1:26" ht="15" customHeight="1" thickBot="1">
      <c r="A171" s="37" t="str">
        <f>VLOOKUP(D171,[2]DM_COSOKCB!$B:$H,7,0)</f>
        <v>Bảo hiểm xã hội huyện Thạch Thành</v>
      </c>
      <c r="B171" s="37" t="str">
        <f>VLOOKUP(D171,[2]DM_COSOKCB!$B:$D,3,0)&amp;A171</f>
        <v>XãBảo hiểm xã hội huyện Thạch Thành</v>
      </c>
      <c r="C171" s="123">
        <v>38</v>
      </c>
      <c r="D171" s="123">
        <v>38197</v>
      </c>
      <c r="E171" s="121" t="s">
        <v>155</v>
      </c>
      <c r="F171" s="123">
        <v>114</v>
      </c>
      <c r="G171" s="123">
        <v>94</v>
      </c>
      <c r="H171" s="91"/>
    </row>
    <row r="172" spans="1:26" ht="15" customHeight="1" thickBot="1">
      <c r="A172" s="37" t="str">
        <f>VLOOKUP(D172,[2]DM_COSOKCB!$B:$H,7,0)</f>
        <v>Bảo hiểm xã hội huyện Thạch Thành</v>
      </c>
      <c r="B172" s="37" t="str">
        <f>VLOOKUP(D172,[2]DM_COSOKCB!$B:$D,3,0)&amp;A172</f>
        <v>XãBảo hiểm xã hội huyện Thạch Thành</v>
      </c>
      <c r="C172" s="123">
        <v>38</v>
      </c>
      <c r="D172" s="123">
        <v>38198</v>
      </c>
      <c r="E172" s="121" t="s">
        <v>44</v>
      </c>
      <c r="F172" s="123">
        <v>188</v>
      </c>
      <c r="G172" s="123">
        <v>145</v>
      </c>
      <c r="H172" s="91"/>
    </row>
    <row r="173" spans="1:26" ht="15" customHeight="1" thickBot="1">
      <c r="A173" s="37" t="str">
        <f>VLOOKUP(D173,[2]DM_COSOKCB!$B:$H,7,0)</f>
        <v>Bảo hiểm xã hội huyện Thạch Thành</v>
      </c>
      <c r="B173" s="37" t="str">
        <f>VLOOKUP(D173,[2]DM_COSOKCB!$B:$D,3,0)&amp;A173</f>
        <v>XãBảo hiểm xã hội huyện Thạch Thành</v>
      </c>
      <c r="C173" s="123">
        <v>38</v>
      </c>
      <c r="D173" s="123">
        <v>38199</v>
      </c>
      <c r="E173" s="121" t="s">
        <v>156</v>
      </c>
      <c r="F173" s="123">
        <v>3</v>
      </c>
      <c r="G173" s="123">
        <v>3</v>
      </c>
      <c r="H173" s="91"/>
    </row>
    <row r="174" spans="1:26" ht="15" customHeight="1" thickBot="1">
      <c r="A174" s="37" t="str">
        <f>VLOOKUP(D174,[2]DM_COSOKCB!$B:$H,7,0)</f>
        <v>Bảo hiểm xã hội huyện Nga Sơn</v>
      </c>
      <c r="B174" s="37" t="str">
        <f>VLOOKUP(D174,[2]DM_COSOKCB!$B:$D,3,0)&amp;A174</f>
        <v>HuyệnBảo hiểm xã hội huyện Nga Sơn</v>
      </c>
      <c r="C174" s="123">
        <v>38</v>
      </c>
      <c r="D174" s="123">
        <v>38200</v>
      </c>
      <c r="E174" s="121" t="s">
        <v>157</v>
      </c>
      <c r="F174" s="123">
        <v>3373</v>
      </c>
      <c r="G174" s="123">
        <v>2446</v>
      </c>
      <c r="H174" s="91"/>
    </row>
    <row r="175" spans="1:26" ht="15" customHeight="1" thickBot="1">
      <c r="A175" s="37" t="str">
        <f>VLOOKUP(D175,[2]DM_COSOKCB!$B:$H,7,0)</f>
        <v>Bảo hiểm xã hội huyện Thạch Thành</v>
      </c>
      <c r="B175" s="37" t="str">
        <f>VLOOKUP(D175,[2]DM_COSOKCB!$B:$D,3,0)&amp;A175</f>
        <v>XãBảo hiểm xã hội huyện Thạch Thành</v>
      </c>
      <c r="C175" s="123">
        <v>38</v>
      </c>
      <c r="D175" s="123">
        <v>38201</v>
      </c>
      <c r="E175" s="121" t="s">
        <v>634</v>
      </c>
      <c r="F175" s="123">
        <v>64</v>
      </c>
      <c r="G175" s="123">
        <v>38</v>
      </c>
      <c r="H175" s="91"/>
    </row>
    <row r="176" spans="1:26" ht="15" customHeight="1" thickBot="1">
      <c r="A176" s="37" t="str">
        <f>VLOOKUP(D176,[2]DM_COSOKCB!$B:$H,7,0)</f>
        <v>Bảo hiểm xã hội huyện Thạch Thành</v>
      </c>
      <c r="B176" s="37" t="str">
        <f>VLOOKUP(D176,[2]DM_COSOKCB!$B:$D,3,0)&amp;A176</f>
        <v>XãBảo hiểm xã hội huyện Thạch Thành</v>
      </c>
      <c r="C176" s="123">
        <v>38</v>
      </c>
      <c r="D176" s="123">
        <v>38203</v>
      </c>
      <c r="E176" s="121" t="s">
        <v>635</v>
      </c>
      <c r="F176" s="123">
        <v>44</v>
      </c>
      <c r="G176" s="123">
        <v>31</v>
      </c>
      <c r="H176" s="91"/>
    </row>
    <row r="177" spans="1:26" ht="15" customHeight="1" thickBot="1">
      <c r="A177" s="37" t="str">
        <f>VLOOKUP(D177,[2]DM_COSOKCB!$B:$H,7,0)</f>
        <v>Bảo hiểm xã hội huyện Thạch Thành</v>
      </c>
      <c r="B177" s="37" t="str">
        <f>VLOOKUP(D177,[2]DM_COSOKCB!$B:$D,3,0)&amp;A177</f>
        <v>XãBảo hiểm xã hội huyện Thạch Thành</v>
      </c>
      <c r="C177" s="123">
        <v>38</v>
      </c>
      <c r="D177" s="123">
        <v>38204</v>
      </c>
      <c r="E177" s="121" t="s">
        <v>636</v>
      </c>
      <c r="F177" s="123">
        <v>45</v>
      </c>
      <c r="G177" s="123">
        <v>19</v>
      </c>
      <c r="H177" s="91"/>
    </row>
    <row r="178" spans="1:26" ht="15" customHeight="1" thickBot="1">
      <c r="A178" s="37" t="str">
        <f>VLOOKUP(D178,[2]DM_COSOKCB!$B:$H,7,0)</f>
        <v>Bảo hiểm xã hội huyện Thạch Thành</v>
      </c>
      <c r="B178" s="37" t="str">
        <f>VLOOKUP(D178,[2]DM_COSOKCB!$B:$D,3,0)&amp;A178</f>
        <v>XãBảo hiểm xã hội huyện Thạch Thành</v>
      </c>
      <c r="C178" s="123">
        <v>38</v>
      </c>
      <c r="D178" s="123">
        <v>38205</v>
      </c>
      <c r="E178" s="121" t="s">
        <v>637</v>
      </c>
      <c r="F178" s="123">
        <v>94</v>
      </c>
      <c r="G178" s="123">
        <v>66</v>
      </c>
      <c r="H178" s="91"/>
    </row>
    <row r="179" spans="1:26" ht="15" customHeight="1" thickBot="1">
      <c r="A179" s="37" t="str">
        <f>VLOOKUP(D179,[2]DM_COSOKCB!$B:$H,7,0)</f>
        <v>Bảo hiểm xã hội huyện Thạch Thành</v>
      </c>
      <c r="B179" s="37" t="str">
        <f>VLOOKUP(D179,[2]DM_COSOKCB!$B:$D,3,0)&amp;A179</f>
        <v>XãBảo hiểm xã hội huyện Thạch Thành</v>
      </c>
      <c r="C179" s="123">
        <v>38</v>
      </c>
      <c r="D179" s="123">
        <v>38206</v>
      </c>
      <c r="E179" s="121" t="s">
        <v>638</v>
      </c>
      <c r="F179" s="123">
        <v>62</v>
      </c>
      <c r="G179" s="123">
        <v>45</v>
      </c>
      <c r="H179" s="91"/>
    </row>
    <row r="180" spans="1:26" ht="15" customHeight="1" thickBot="1">
      <c r="A180" s="37" t="str">
        <f>VLOOKUP(D180,[2]DM_COSOKCB!$B:$H,7,0)</f>
        <v>Bảo hiểm xã hội huyện Thạch Thành</v>
      </c>
      <c r="B180" s="37" t="str">
        <f>VLOOKUP(D180,[2]DM_COSOKCB!$B:$D,3,0)&amp;A180</f>
        <v>XãBảo hiểm xã hội huyện Thạch Thành</v>
      </c>
      <c r="C180" s="123">
        <v>38</v>
      </c>
      <c r="D180" s="123">
        <v>38207</v>
      </c>
      <c r="E180" s="121" t="s">
        <v>639</v>
      </c>
      <c r="F180" s="123">
        <v>7</v>
      </c>
      <c r="G180" s="123">
        <v>3</v>
      </c>
      <c r="H180" s="91"/>
    </row>
    <row r="181" spans="1:26" ht="15" customHeight="1" thickBot="1">
      <c r="A181" s="37" t="str">
        <f>VLOOKUP(D181,[2]DM_COSOKCB!$B:$H,7,0)</f>
        <v>Bảo hiểm xã hội huyện Thạch Thành</v>
      </c>
      <c r="B181" s="37" t="str">
        <f>VLOOKUP(D181,[2]DM_COSOKCB!$B:$D,3,0)&amp;A181</f>
        <v>XãBảo hiểm xã hội huyện Thạch Thành</v>
      </c>
      <c r="C181" s="123">
        <v>38</v>
      </c>
      <c r="D181" s="123">
        <v>38209</v>
      </c>
      <c r="E181" s="121" t="s">
        <v>640</v>
      </c>
      <c r="F181" s="123">
        <v>36</v>
      </c>
      <c r="G181" s="123">
        <v>5</v>
      </c>
      <c r="H181" s="91"/>
    </row>
    <row r="182" spans="1:26" ht="15" customHeight="1" thickBot="1">
      <c r="A182" s="37" t="str">
        <f>VLOOKUP(D182,[2]DM_COSOKCB!$B:$H,7,0)</f>
        <v>Bảo hiểm xã hội huyện Hậu Lộc</v>
      </c>
      <c r="B182" s="37" t="str">
        <f>VLOOKUP(D182,[2]DM_COSOKCB!$B:$D,3,0)&amp;A182</f>
        <v>HuyệnBảo hiểm xã hội huyện Hậu Lộc</v>
      </c>
      <c r="C182" s="123">
        <v>38</v>
      </c>
      <c r="D182" s="123">
        <v>38210</v>
      </c>
      <c r="E182" s="121" t="s">
        <v>158</v>
      </c>
      <c r="F182" s="123">
        <v>2894</v>
      </c>
      <c r="G182" s="123">
        <v>2261</v>
      </c>
      <c r="H182" s="9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" customHeight="1" thickBot="1">
      <c r="A183" s="37" t="str">
        <f>VLOOKUP(D183,[2]DM_COSOKCB!$B:$H,7,0)</f>
        <v>Bảo hiểm xã hội huyện Thạch Thành</v>
      </c>
      <c r="B183" s="37" t="str">
        <f>VLOOKUP(D183,[2]DM_COSOKCB!$B:$D,3,0)&amp;A183</f>
        <v>XãBảo hiểm xã hội huyện Thạch Thành</v>
      </c>
      <c r="C183" s="123">
        <v>38</v>
      </c>
      <c r="D183" s="123">
        <v>38211</v>
      </c>
      <c r="E183" s="121" t="s">
        <v>159</v>
      </c>
      <c r="F183" s="123">
        <v>139</v>
      </c>
      <c r="G183" s="123">
        <v>71</v>
      </c>
      <c r="H183" s="91"/>
    </row>
    <row r="184" spans="1:26" ht="15" customHeight="1" thickBot="1">
      <c r="A184" s="37" t="str">
        <f>VLOOKUP(D184,[2]DM_COSOKCB!$B:$H,7,0)</f>
        <v>Bảo hiểm xã hội huyện Hà Trung</v>
      </c>
      <c r="B184" s="37" t="str">
        <f>VLOOKUP(D184,[2]DM_COSOKCB!$B:$D,3,0)&amp;A184</f>
        <v>XãBảo hiểm xã hội huyện Hà Trung</v>
      </c>
      <c r="C184" s="123">
        <v>38</v>
      </c>
      <c r="D184" s="123">
        <v>38213</v>
      </c>
      <c r="E184" s="121" t="s">
        <v>322</v>
      </c>
      <c r="F184" s="123">
        <v>810</v>
      </c>
      <c r="G184" s="123">
        <v>351</v>
      </c>
      <c r="H184" s="91"/>
    </row>
    <row r="185" spans="1:26" ht="15" customHeight="1" thickBot="1">
      <c r="A185" s="37" t="str">
        <f>VLOOKUP(D185,[2]DM_COSOKCB!$B:$H,7,0)</f>
        <v>Bảo hiểm xã hội huyện Hà Trung</v>
      </c>
      <c r="B185" s="37" t="str">
        <f>VLOOKUP(D185,[2]DM_COSOKCB!$B:$D,3,0)&amp;A185</f>
        <v>XãBảo hiểm xã hội huyện Hà Trung</v>
      </c>
      <c r="C185" s="123">
        <v>38</v>
      </c>
      <c r="D185" s="123">
        <v>38214</v>
      </c>
      <c r="E185" s="121" t="s">
        <v>466</v>
      </c>
      <c r="F185" s="123">
        <v>3501</v>
      </c>
      <c r="G185" s="123">
        <v>2105</v>
      </c>
      <c r="H185" s="91"/>
    </row>
    <row r="186" spans="1:26" ht="15" customHeight="1" thickBot="1">
      <c r="A186" s="37" t="str">
        <f>VLOOKUP(D186,[2]DM_COSOKCB!$B:$H,7,0)</f>
        <v>Bảo hiểm xã hội huyện Hà Trung</v>
      </c>
      <c r="B186" s="37" t="str">
        <f>VLOOKUP(D186,[2]DM_COSOKCB!$B:$D,3,0)&amp;A186</f>
        <v>XãBảo hiểm xã hội huyện Hà Trung</v>
      </c>
      <c r="C186" s="123">
        <v>38</v>
      </c>
      <c r="D186" s="123">
        <v>38215</v>
      </c>
      <c r="E186" s="121" t="s">
        <v>468</v>
      </c>
      <c r="F186" s="123">
        <v>11282</v>
      </c>
      <c r="G186" s="123">
        <v>4282</v>
      </c>
      <c r="H186" s="91"/>
    </row>
    <row r="187" spans="1:26" ht="15" customHeight="1" thickBot="1">
      <c r="A187" s="37" t="str">
        <f>VLOOKUP(D187,[2]DM_COSOKCB!$B:$H,7,0)</f>
        <v>Bảo hiểm xã hội huyện Hà Trung</v>
      </c>
      <c r="B187" s="37" t="str">
        <f>VLOOKUP(D187,[2]DM_COSOKCB!$B:$D,3,0)&amp;A187</f>
        <v>XãBảo hiểm xã hội huyện Hà Trung</v>
      </c>
      <c r="C187" s="123">
        <v>38</v>
      </c>
      <c r="D187" s="123">
        <v>38217</v>
      </c>
      <c r="E187" s="121" t="s">
        <v>469</v>
      </c>
      <c r="F187" s="123">
        <v>123</v>
      </c>
      <c r="G187" s="123">
        <v>77</v>
      </c>
      <c r="H187" s="9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" customHeight="1" thickBot="1">
      <c r="A188" s="37" t="str">
        <f>VLOOKUP(D188,[2]DM_COSOKCB!$B:$H,7,0)</f>
        <v>Bảo hiểm xã hội huyện Hà Trung</v>
      </c>
      <c r="B188" s="37" t="str">
        <f>VLOOKUP(D188,[2]DM_COSOKCB!$B:$D,3,0)&amp;A188</f>
        <v>XãBảo hiểm xã hội huyện Hà Trung</v>
      </c>
      <c r="C188" s="123">
        <v>38</v>
      </c>
      <c r="D188" s="123">
        <v>38218</v>
      </c>
      <c r="E188" s="121" t="s">
        <v>470</v>
      </c>
      <c r="F188" s="123">
        <v>14455</v>
      </c>
      <c r="G188" s="123">
        <v>6881</v>
      </c>
      <c r="H188" s="9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" customHeight="1" thickBot="1">
      <c r="A189" s="37" t="str">
        <f>VLOOKUP(D189,[2]DM_COSOKCB!$B:$H,7,0)</f>
        <v>Bảo hiểm xã hội huyện Hà Trung</v>
      </c>
      <c r="B189" s="37" t="str">
        <f>VLOOKUP(D189,[2]DM_COSOKCB!$B:$D,3,0)&amp;A189</f>
        <v>XãBảo hiểm xã hội huyện Hà Trung</v>
      </c>
      <c r="C189" s="123">
        <v>38</v>
      </c>
      <c r="D189" s="123">
        <v>38219</v>
      </c>
      <c r="E189" s="121" t="s">
        <v>471</v>
      </c>
      <c r="F189" s="123">
        <v>748</v>
      </c>
      <c r="G189" s="123">
        <v>290</v>
      </c>
      <c r="H189" s="91"/>
    </row>
    <row r="190" spans="1:26" ht="15" customHeight="1" thickBot="1">
      <c r="A190" s="37" t="str">
        <f>VLOOKUP(D190,[2]DM_COSOKCB!$B:$H,7,0)</f>
        <v>Bảo hiểm xã hội huyện Quảng Xương</v>
      </c>
      <c r="B190" s="37" t="str">
        <f>VLOOKUP(D190,[2]DM_COSOKCB!$B:$D,3,0)&amp;A190</f>
        <v>HuyệnBảo hiểm xã hội huyện Quảng Xương</v>
      </c>
      <c r="C190" s="123">
        <v>38</v>
      </c>
      <c r="D190" s="123">
        <v>38220</v>
      </c>
      <c r="E190" s="121" t="s">
        <v>160</v>
      </c>
      <c r="F190" s="123">
        <v>1656</v>
      </c>
      <c r="G190" s="123">
        <v>1023</v>
      </c>
      <c r="H190" s="91"/>
    </row>
    <row r="191" spans="1:26" ht="15" customHeight="1" thickBot="1">
      <c r="A191" s="37" t="str">
        <f>VLOOKUP(D191,[2]DM_COSOKCB!$B:$H,7,0)</f>
        <v>Bảo hiểm xã hội huyện Hà Trung</v>
      </c>
      <c r="B191" s="37" t="str">
        <f>VLOOKUP(D191,[2]DM_COSOKCB!$B:$D,3,0)&amp;A191</f>
        <v>XãBảo hiểm xã hội huyện Hà Trung</v>
      </c>
      <c r="C191" s="123">
        <v>38</v>
      </c>
      <c r="D191" s="123">
        <v>38223</v>
      </c>
      <c r="E191" s="121" t="s">
        <v>472</v>
      </c>
      <c r="F191" s="123">
        <v>5469</v>
      </c>
      <c r="G191" s="123">
        <v>2759</v>
      </c>
      <c r="H191" s="91"/>
    </row>
    <row r="192" spans="1:26" ht="15" customHeight="1" thickBot="1">
      <c r="A192" s="37" t="str">
        <f>VLOOKUP(D192,[2]DM_COSOKCB!$B:$H,7,0)</f>
        <v>Bảo hiểm xã hội huyện Hà Trung</v>
      </c>
      <c r="B192" s="37" t="str">
        <f>VLOOKUP(D192,[2]DM_COSOKCB!$B:$D,3,0)&amp;A192</f>
        <v>XãBảo hiểm xã hội huyện Hà Trung</v>
      </c>
      <c r="C192" s="123">
        <v>38</v>
      </c>
      <c r="D192" s="123">
        <v>38225</v>
      </c>
      <c r="E192" s="121" t="s">
        <v>473</v>
      </c>
      <c r="F192" s="123">
        <v>197</v>
      </c>
      <c r="G192" s="123">
        <v>170</v>
      </c>
      <c r="H192" s="91"/>
    </row>
    <row r="193" spans="1:26" ht="15" customHeight="1" thickBot="1">
      <c r="A193" s="37" t="str">
        <f>VLOOKUP(D193,[2]DM_COSOKCB!$B:$H,7,0)</f>
        <v>Bảo hiểm xã hội huyện Hà Trung</v>
      </c>
      <c r="B193" s="37" t="str">
        <f>VLOOKUP(D193,[2]DM_COSOKCB!$B:$D,3,0)&amp;A193</f>
        <v>XãBảo hiểm xã hội huyện Hà Trung</v>
      </c>
      <c r="C193" s="123">
        <v>38</v>
      </c>
      <c r="D193" s="123">
        <v>38226</v>
      </c>
      <c r="E193" s="121" t="s">
        <v>313</v>
      </c>
      <c r="F193" s="123">
        <v>3685</v>
      </c>
      <c r="G193" s="123">
        <v>2017</v>
      </c>
      <c r="H193" s="91"/>
    </row>
    <row r="194" spans="1:26" ht="15" customHeight="1" thickBot="1">
      <c r="A194" s="37" t="str">
        <f>VLOOKUP(D194,[2]DM_COSOKCB!$B:$H,7,0)</f>
        <v>Bảo hiểm xã hội huyện Hà Trung</v>
      </c>
      <c r="B194" s="37" t="str">
        <f>VLOOKUP(D194,[2]DM_COSOKCB!$B:$D,3,0)&amp;A194</f>
        <v>XãBảo hiểm xã hội huyện Hà Trung</v>
      </c>
      <c r="C194" s="123">
        <v>38</v>
      </c>
      <c r="D194" s="123">
        <v>38228</v>
      </c>
      <c r="E194" s="121" t="s">
        <v>161</v>
      </c>
      <c r="F194" s="123">
        <v>121</v>
      </c>
      <c r="G194" s="123">
        <v>65</v>
      </c>
      <c r="H194" s="91"/>
    </row>
    <row r="195" spans="1:26" ht="15" customHeight="1" thickBot="1">
      <c r="A195" s="37" t="str">
        <f>VLOOKUP(D195,[2]DM_COSOKCB!$B:$H,7,0)</f>
        <v>Bảo hiểm xã hội huyện Hà Trung</v>
      </c>
      <c r="B195" s="37" t="str">
        <f>VLOOKUP(D195,[2]DM_COSOKCB!$B:$D,3,0)&amp;A195</f>
        <v>XãBảo hiểm xã hội huyện Hà Trung</v>
      </c>
      <c r="C195" s="123">
        <v>38</v>
      </c>
      <c r="D195" s="123">
        <v>38229</v>
      </c>
      <c r="E195" s="121" t="s">
        <v>474</v>
      </c>
      <c r="F195" s="123">
        <v>10704</v>
      </c>
      <c r="G195" s="123">
        <v>5382</v>
      </c>
      <c r="H195" s="91"/>
    </row>
    <row r="196" spans="1:26" ht="15" customHeight="1" thickBot="1">
      <c r="A196" s="37" t="str">
        <f>VLOOKUP(D196,[2]DM_COSOKCB!$B:$H,7,0)</f>
        <v>Bảo hiểm xã hội thị xã Nghi Sơn</v>
      </c>
      <c r="B196" s="37" t="str">
        <f>VLOOKUP(D196,[2]DM_COSOKCB!$B:$D,3,0)&amp;A196</f>
        <v>HuyệnBảo hiểm xã hội thị xã Nghi Sơn</v>
      </c>
      <c r="C196" s="123">
        <v>38</v>
      </c>
      <c r="D196" s="123">
        <v>38230</v>
      </c>
      <c r="E196" s="121" t="s">
        <v>162</v>
      </c>
      <c r="F196" s="123">
        <v>2993</v>
      </c>
      <c r="G196" s="123">
        <v>2136</v>
      </c>
      <c r="H196" s="91"/>
    </row>
    <row r="197" spans="1:26" ht="15" customHeight="1" thickBot="1">
      <c r="A197" s="37" t="str">
        <f>VLOOKUP(D197,[2]DM_COSOKCB!$B:$H,7,0)</f>
        <v>Bảo hiểm xã hội huyện Hà Trung</v>
      </c>
      <c r="B197" s="37" t="str">
        <f>VLOOKUP(D197,[2]DM_COSOKCB!$B:$D,3,0)&amp;A197</f>
        <v>XãBảo hiểm xã hội huyện Hà Trung</v>
      </c>
      <c r="C197" s="123">
        <v>38</v>
      </c>
      <c r="D197" s="123">
        <v>38231</v>
      </c>
      <c r="E197" s="121" t="s">
        <v>475</v>
      </c>
      <c r="F197" s="123">
        <v>1155</v>
      </c>
      <c r="G197" s="123">
        <v>434</v>
      </c>
      <c r="H197" s="9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" customHeight="1" thickBot="1">
      <c r="A198" s="37" t="str">
        <f>VLOOKUP(D198,[2]DM_COSOKCB!$B:$H,7,0)</f>
        <v>Bảo hiểm xã hội huyện Hà Trung</v>
      </c>
      <c r="B198" s="37" t="str">
        <f>VLOOKUP(D198,[2]DM_COSOKCB!$B:$D,3,0)&amp;A198</f>
        <v>XãBảo hiểm xã hội huyện Hà Trung</v>
      </c>
      <c r="C198" s="123">
        <v>38</v>
      </c>
      <c r="D198" s="123">
        <v>38232</v>
      </c>
      <c r="E198" s="121" t="s">
        <v>349</v>
      </c>
      <c r="F198" s="123">
        <v>456</v>
      </c>
      <c r="G198" s="123">
        <v>202</v>
      </c>
      <c r="H198" s="9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" customHeight="1" thickBot="1">
      <c r="A199" s="37" t="str">
        <f>VLOOKUP(D199,[2]DM_COSOKCB!$B:$H,7,0)</f>
        <v>Bảo hiểm xã hội huyện Hà Trung</v>
      </c>
      <c r="B199" s="37" t="str">
        <f>VLOOKUP(D199,[2]DM_COSOKCB!$B:$D,3,0)&amp;A199</f>
        <v>XãBảo hiểm xã hội huyện Hà Trung</v>
      </c>
      <c r="C199" s="123">
        <v>38</v>
      </c>
      <c r="D199" s="123">
        <v>38233</v>
      </c>
      <c r="E199" s="121" t="s">
        <v>476</v>
      </c>
      <c r="F199" s="123">
        <v>228</v>
      </c>
      <c r="G199" s="123">
        <v>111</v>
      </c>
      <c r="H199" s="91"/>
    </row>
    <row r="200" spans="1:26" ht="15" customHeight="1" thickBot="1">
      <c r="A200" s="37" t="str">
        <f>VLOOKUP(D200,[2]DM_COSOKCB!$B:$H,7,0)</f>
        <v>Bảo hiểm xã hội huyện Hà Trung</v>
      </c>
      <c r="B200" s="37" t="str">
        <f>VLOOKUP(D200,[2]DM_COSOKCB!$B:$D,3,0)&amp;A200</f>
        <v>XãBảo hiểm xã hội huyện Hà Trung</v>
      </c>
      <c r="C200" s="123">
        <v>38</v>
      </c>
      <c r="D200" s="123">
        <v>38234</v>
      </c>
      <c r="E200" s="121" t="s">
        <v>477</v>
      </c>
      <c r="F200" s="123">
        <v>450</v>
      </c>
      <c r="G200" s="123">
        <v>177</v>
      </c>
      <c r="H200" s="91"/>
    </row>
    <row r="201" spans="1:26" ht="15" customHeight="1" thickBot="1">
      <c r="A201" s="37" t="str">
        <f>VLOOKUP(D201,[2]DM_COSOKCB!$B:$H,7,0)</f>
        <v>Bảo hiểm xã hội huyện Hà Trung</v>
      </c>
      <c r="B201" s="37" t="str">
        <f>VLOOKUP(D201,[2]DM_COSOKCB!$B:$D,3,0)&amp;A201</f>
        <v>XãBảo hiểm xã hội huyện Hà Trung</v>
      </c>
      <c r="C201" s="123">
        <v>38</v>
      </c>
      <c r="D201" s="123">
        <v>38235</v>
      </c>
      <c r="E201" s="121" t="s">
        <v>478</v>
      </c>
      <c r="F201" s="123">
        <v>974</v>
      </c>
      <c r="G201" s="123">
        <v>468</v>
      </c>
      <c r="H201" s="91"/>
    </row>
    <row r="202" spans="1:26" ht="15" customHeight="1" thickBot="1">
      <c r="A202" s="37" t="str">
        <f>VLOOKUP(D202,[2]DM_COSOKCB!$B:$H,7,0)</f>
        <v>Bảo hiểm xã hội huyện Hà Trung</v>
      </c>
      <c r="B202" s="37" t="str">
        <f>VLOOKUP(D202,[2]DM_COSOKCB!$B:$D,3,0)&amp;A202</f>
        <v>XãBảo hiểm xã hội huyện Hà Trung</v>
      </c>
      <c r="C202" s="123">
        <v>38</v>
      </c>
      <c r="D202" s="123">
        <v>38236</v>
      </c>
      <c r="E202" s="121" t="s">
        <v>54</v>
      </c>
      <c r="F202" s="123">
        <v>712</v>
      </c>
      <c r="G202" s="123">
        <v>435</v>
      </c>
      <c r="H202" s="91"/>
    </row>
    <row r="203" spans="1:26" ht="15" customHeight="1" thickBot="1">
      <c r="A203" s="37" t="str">
        <f>VLOOKUP(D203,[2]DM_COSOKCB!$B:$H,7,0)</f>
        <v>Bảo hiểm xã hội huyện Hà Trung</v>
      </c>
      <c r="B203" s="37" t="str">
        <f>VLOOKUP(D203,[2]DM_COSOKCB!$B:$D,3,0)&amp;A203</f>
        <v>XãBảo hiểm xã hội huyện Hà Trung</v>
      </c>
      <c r="C203" s="123">
        <v>38</v>
      </c>
      <c r="D203" s="123">
        <v>38238</v>
      </c>
      <c r="E203" s="121" t="s">
        <v>479</v>
      </c>
      <c r="F203" s="123">
        <v>830</v>
      </c>
      <c r="G203" s="123">
        <v>306</v>
      </c>
      <c r="H203" s="9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" customHeight="1" thickBot="1">
      <c r="A204" s="37" t="str">
        <f>VLOOKUP(D204,[2]DM_COSOKCB!$B:$H,7,0)</f>
        <v>Bảo hiểm xã hội huyện Hà Trung</v>
      </c>
      <c r="B204" s="37" t="str">
        <f>VLOOKUP(D204,[2]DM_COSOKCB!$B:$D,3,0)&amp;A204</f>
        <v>XãBảo hiểm xã hội huyện Hà Trung</v>
      </c>
      <c r="C204" s="123">
        <v>38</v>
      </c>
      <c r="D204" s="123">
        <v>38239</v>
      </c>
      <c r="E204" s="121" t="s">
        <v>163</v>
      </c>
      <c r="F204" s="123">
        <v>3583</v>
      </c>
      <c r="G204" s="123">
        <v>1873</v>
      </c>
      <c r="H204" s="91"/>
    </row>
    <row r="205" spans="1:26" ht="15" customHeight="1" thickBot="1">
      <c r="A205" s="37" t="str">
        <f>VLOOKUP(D205,[2]DM_COSOKCB!$B:$H,7,0)</f>
        <v>Bảo hiểm xã hội huyện Thiệu Hóa</v>
      </c>
      <c r="B205" s="37" t="str">
        <f>VLOOKUP(D205,[2]DM_COSOKCB!$B:$D,3,0)&amp;A205</f>
        <v>HuyệnBảo hiểm xã hội huyện Thiệu Hóa</v>
      </c>
      <c r="C205" s="123">
        <v>38</v>
      </c>
      <c r="D205" s="123">
        <v>38240</v>
      </c>
      <c r="E205" s="121" t="s">
        <v>164</v>
      </c>
      <c r="F205" s="123">
        <v>14320</v>
      </c>
      <c r="G205" s="123">
        <v>10987</v>
      </c>
      <c r="H205" s="91"/>
    </row>
    <row r="206" spans="1:26" ht="15" customHeight="1" thickBot="1">
      <c r="A206" s="37" t="str">
        <f>VLOOKUP(D206,[2]DM_COSOKCB!$B:$H,7,0)</f>
        <v>Bảo hiểm xã hội huyện Vĩnh Lộc</v>
      </c>
      <c r="B206" s="37" t="str">
        <f>VLOOKUP(D206,[2]DM_COSOKCB!$B:$D,3,0)&amp;A206</f>
        <v>XãBảo hiểm xã hội huyện Vĩnh Lộc</v>
      </c>
      <c r="C206" s="123">
        <v>38</v>
      </c>
      <c r="D206" s="123">
        <v>38241</v>
      </c>
      <c r="E206" s="121" t="s">
        <v>710</v>
      </c>
      <c r="F206" s="123">
        <v>577</v>
      </c>
      <c r="G206" s="123">
        <v>319</v>
      </c>
      <c r="H206" s="91"/>
    </row>
    <row r="207" spans="1:26" ht="15" customHeight="1" thickBot="1">
      <c r="A207" s="37" t="str">
        <f>VLOOKUP(D207,[2]DM_COSOKCB!$B:$H,7,0)</f>
        <v>Bảo hiểm xã hội huyện Vĩnh Lộc</v>
      </c>
      <c r="B207" s="37" t="str">
        <f>VLOOKUP(D207,[2]DM_COSOKCB!$B:$D,3,0)&amp;A207</f>
        <v>XãBảo hiểm xã hội huyện Vĩnh Lộc</v>
      </c>
      <c r="C207" s="123">
        <v>38</v>
      </c>
      <c r="D207" s="123">
        <v>38243</v>
      </c>
      <c r="E207" s="121" t="s">
        <v>41</v>
      </c>
      <c r="F207" s="123">
        <v>195</v>
      </c>
      <c r="G207" s="123">
        <v>68</v>
      </c>
      <c r="H207" s="91"/>
    </row>
    <row r="208" spans="1:26" ht="15" customHeight="1" thickBot="1">
      <c r="A208" s="37" t="str">
        <f>VLOOKUP(D208,[2]DM_COSOKCB!$B:$H,7,0)</f>
        <v>Bảo hiểm xã hội huyện Vĩnh Lộc</v>
      </c>
      <c r="B208" s="37" t="str">
        <f>VLOOKUP(D208,[2]DM_COSOKCB!$B:$D,3,0)&amp;A208</f>
        <v>XãBảo hiểm xã hội huyện Vĩnh Lộc</v>
      </c>
      <c r="C208" s="123">
        <v>38</v>
      </c>
      <c r="D208" s="123">
        <v>38244</v>
      </c>
      <c r="E208" s="121" t="s">
        <v>712</v>
      </c>
      <c r="F208" s="123">
        <v>459</v>
      </c>
      <c r="G208" s="123">
        <v>210</v>
      </c>
      <c r="H208" s="91"/>
    </row>
    <row r="209" spans="1:26" ht="15" customHeight="1" thickBot="1">
      <c r="A209" s="37" t="str">
        <f>VLOOKUP(D209,[2]DM_COSOKCB!$B:$H,7,0)</f>
        <v>Bảo hiểm xã hội huyện Vĩnh Lộc</v>
      </c>
      <c r="B209" s="37" t="str">
        <f>VLOOKUP(D209,[2]DM_COSOKCB!$B:$D,3,0)&amp;A209</f>
        <v>XãBảo hiểm xã hội huyện Vĩnh Lộc</v>
      </c>
      <c r="C209" s="123">
        <v>38</v>
      </c>
      <c r="D209" s="123">
        <v>38245</v>
      </c>
      <c r="E209" s="121" t="s">
        <v>314</v>
      </c>
      <c r="F209" s="123">
        <v>197</v>
      </c>
      <c r="G209" s="123">
        <v>114</v>
      </c>
      <c r="H209" s="91"/>
    </row>
    <row r="210" spans="1:26" ht="15" customHeight="1" thickBot="1">
      <c r="A210" s="37" t="str">
        <f>VLOOKUP(D210,[2]DM_COSOKCB!$B:$H,7,0)</f>
        <v>Bảo hiểm xã hội huyện Vĩnh Lộc</v>
      </c>
      <c r="B210" s="37" t="str">
        <f>VLOOKUP(D210,[2]DM_COSOKCB!$B:$D,3,0)&amp;A210</f>
        <v>XãBảo hiểm xã hội huyện Vĩnh Lộc</v>
      </c>
      <c r="C210" s="123">
        <v>38</v>
      </c>
      <c r="D210" s="123">
        <v>38246</v>
      </c>
      <c r="E210" s="121" t="s">
        <v>299</v>
      </c>
      <c r="F210" s="123">
        <v>209</v>
      </c>
      <c r="G210" s="123">
        <v>121</v>
      </c>
      <c r="H210" s="91"/>
    </row>
    <row r="211" spans="1:26" ht="15" customHeight="1" thickBot="1">
      <c r="A211" s="37" t="str">
        <f>VLOOKUP(D211,[2]DM_COSOKCB!$B:$H,7,0)</f>
        <v>Bảo hiểm xã hội huyện Vĩnh Lộc</v>
      </c>
      <c r="B211" s="37" t="str">
        <f>VLOOKUP(D211,[2]DM_COSOKCB!$B:$D,3,0)&amp;A211</f>
        <v>XãBảo hiểm xã hội huyện Vĩnh Lộc</v>
      </c>
      <c r="C211" s="123">
        <v>38</v>
      </c>
      <c r="D211" s="123">
        <v>38247</v>
      </c>
      <c r="E211" s="121" t="s">
        <v>315</v>
      </c>
      <c r="F211" s="123">
        <v>2</v>
      </c>
      <c r="G211" s="123">
        <v>0</v>
      </c>
      <c r="H211" s="91"/>
    </row>
    <row r="212" spans="1:26" ht="15" customHeight="1" thickBot="1">
      <c r="A212" s="37" t="str">
        <f>VLOOKUP(D212,[2]DM_COSOKCB!$B:$H,7,0)</f>
        <v>Bảo hiểm xã hội huyện Vĩnh Lộc</v>
      </c>
      <c r="B212" s="37" t="str">
        <f>VLOOKUP(D212,[2]DM_COSOKCB!$B:$D,3,0)&amp;A212</f>
        <v>XãBảo hiểm xã hội huyện Vĩnh Lộc</v>
      </c>
      <c r="C212" s="123">
        <v>38</v>
      </c>
      <c r="D212" s="123">
        <v>38248</v>
      </c>
      <c r="E212" s="121" t="s">
        <v>713</v>
      </c>
      <c r="F212" s="123">
        <v>6</v>
      </c>
      <c r="G212" s="123">
        <v>5</v>
      </c>
      <c r="H212" s="91"/>
    </row>
    <row r="213" spans="1:26" ht="15" customHeight="1" thickBot="1">
      <c r="A213" s="37" t="str">
        <f>VLOOKUP(D213,[2]DM_COSOKCB!$B:$H,7,0)</f>
        <v>Bảo hiểm xã hội huyện Vĩnh Lộc</v>
      </c>
      <c r="B213" s="37" t="str">
        <f>VLOOKUP(D213,[2]DM_COSOKCB!$B:$D,3,0)&amp;A213</f>
        <v>XãBảo hiểm xã hội huyện Vĩnh Lộc</v>
      </c>
      <c r="C213" s="123">
        <v>38</v>
      </c>
      <c r="D213" s="123">
        <v>38249</v>
      </c>
      <c r="E213" s="121" t="s">
        <v>335</v>
      </c>
      <c r="F213" s="123">
        <v>502</v>
      </c>
      <c r="G213" s="123">
        <v>189</v>
      </c>
      <c r="H213" s="91"/>
    </row>
    <row r="214" spans="1:26" ht="15" customHeight="1" thickBot="1">
      <c r="A214" s="37" t="str">
        <f>VLOOKUP(D214,[2]DM_COSOKCB!$B:$H,7,0)</f>
        <v>Bảo hiểm xã hội huyện Như Thanh</v>
      </c>
      <c r="B214" s="37" t="str">
        <f>VLOOKUP(D214,[2]DM_COSOKCB!$B:$D,3,0)&amp;A214</f>
        <v>HuyệnBảo hiểm xã hội huyện Như Thanh</v>
      </c>
      <c r="C214" s="123">
        <v>38</v>
      </c>
      <c r="D214" s="123">
        <v>38250</v>
      </c>
      <c r="E214" s="121" t="s">
        <v>165</v>
      </c>
      <c r="F214" s="123">
        <v>648</v>
      </c>
      <c r="G214" s="123">
        <v>348</v>
      </c>
      <c r="H214" s="91"/>
    </row>
    <row r="215" spans="1:26" ht="15" customHeight="1" thickBot="1">
      <c r="A215" s="37" t="str">
        <f>VLOOKUP(D215,[2]DM_COSOKCB!$B:$H,7,0)</f>
        <v>Bảo hiểm xã hội huyện Vĩnh Lộc</v>
      </c>
      <c r="B215" s="37" t="str">
        <f>VLOOKUP(D215,[2]DM_COSOKCB!$B:$D,3,0)&amp;A215</f>
        <v>XãBảo hiểm xã hội huyện Vĩnh Lộc</v>
      </c>
      <c r="C215" s="123">
        <v>38</v>
      </c>
      <c r="D215" s="123">
        <v>38252</v>
      </c>
      <c r="E215" s="121" t="s">
        <v>71</v>
      </c>
      <c r="F215" s="123">
        <v>36</v>
      </c>
      <c r="G215" s="123">
        <v>18</v>
      </c>
      <c r="H215" s="91"/>
    </row>
    <row r="216" spans="1:26" ht="15" customHeight="1" thickBot="1">
      <c r="A216" s="37" t="str">
        <f>VLOOKUP(D216,[2]DM_COSOKCB!$B:$H,7,0)</f>
        <v>Bảo hiểm xã hội huyện Vĩnh Lộc</v>
      </c>
      <c r="B216" s="37" t="str">
        <f>VLOOKUP(D216,[2]DM_COSOKCB!$B:$D,3,0)&amp;A216</f>
        <v>XãBảo hiểm xã hội huyện Vĩnh Lộc</v>
      </c>
      <c r="C216" s="123">
        <v>38</v>
      </c>
      <c r="D216" s="123">
        <v>38253</v>
      </c>
      <c r="E216" s="121" t="s">
        <v>350</v>
      </c>
      <c r="F216" s="123">
        <v>390</v>
      </c>
      <c r="G216" s="123">
        <v>135</v>
      </c>
      <c r="H216" s="91"/>
    </row>
    <row r="217" spans="1:26" ht="15" customHeight="1" thickBot="1">
      <c r="A217" s="37" t="str">
        <f>VLOOKUP(D217,[2]DM_COSOKCB!$B:$H,7,0)</f>
        <v>Bảo hiểm xã hội huyện Vĩnh Lộc</v>
      </c>
      <c r="B217" s="37" t="str">
        <f>VLOOKUP(D217,[2]DM_COSOKCB!$B:$D,3,0)&amp;A217</f>
        <v>XãBảo hiểm xã hội huyện Vĩnh Lộc</v>
      </c>
      <c r="C217" s="123">
        <v>38</v>
      </c>
      <c r="D217" s="123">
        <v>38255</v>
      </c>
      <c r="E217" s="121" t="s">
        <v>300</v>
      </c>
      <c r="F217" s="123">
        <v>10</v>
      </c>
      <c r="G217" s="123">
        <v>5</v>
      </c>
      <c r="H217" s="91"/>
    </row>
    <row r="218" spans="1:26" ht="15" customHeight="1" thickBot="1">
      <c r="A218" s="37" t="str">
        <f>VLOOKUP(D218,[2]DM_COSOKCB!$B:$H,7,0)</f>
        <v>Bảo hiểm xã hội huyện Vĩnh Lộc</v>
      </c>
      <c r="B218" s="37" t="str">
        <f>VLOOKUP(D218,[2]DM_COSOKCB!$B:$D,3,0)&amp;A218</f>
        <v>XãBảo hiểm xã hội huyện Vĩnh Lộc</v>
      </c>
      <c r="C218" s="123">
        <v>38</v>
      </c>
      <c r="D218" s="123">
        <v>38256</v>
      </c>
      <c r="E218" s="121" t="s">
        <v>69</v>
      </c>
      <c r="F218" s="123">
        <v>11893</v>
      </c>
      <c r="G218" s="123">
        <v>5975</v>
      </c>
      <c r="H218" s="91"/>
    </row>
    <row r="219" spans="1:26" ht="15" customHeight="1" thickBot="1">
      <c r="A219" s="37" t="str">
        <f>VLOOKUP(D219,[2]DM_COSOKCB!$B:$H,7,0)</f>
        <v>Bảo hiểm xã hội huyện Vĩnh Lộc</v>
      </c>
      <c r="B219" s="37" t="str">
        <f>VLOOKUP(D219,[2]DM_COSOKCB!$B:$D,3,0)&amp;A219</f>
        <v>XãBảo hiểm xã hội huyện Vĩnh Lộc</v>
      </c>
      <c r="C219" s="123">
        <v>38</v>
      </c>
      <c r="D219" s="123">
        <v>38257</v>
      </c>
      <c r="E219" s="121" t="s">
        <v>281</v>
      </c>
      <c r="F219" s="123">
        <v>600</v>
      </c>
      <c r="G219" s="123">
        <v>314</v>
      </c>
      <c r="H219" s="9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" customHeight="1" thickBot="1">
      <c r="A220" s="37" t="str">
        <f>VLOOKUP(D220,[2]DM_COSOKCB!$B:$H,7,0)</f>
        <v>Bảo hiểm xã hội huyện Yên Định</v>
      </c>
      <c r="B220" s="37" t="str">
        <f>VLOOKUP(D220,[2]DM_COSOKCB!$B:$D,3,0)&amp;A220</f>
        <v>XãBảo hiểm xã hội huyện Yên Định</v>
      </c>
      <c r="C220" s="123">
        <v>38</v>
      </c>
      <c r="D220" s="123">
        <v>38258</v>
      </c>
      <c r="E220" s="121" t="s">
        <v>411</v>
      </c>
      <c r="F220" s="123">
        <v>311</v>
      </c>
      <c r="G220" s="123">
        <v>297</v>
      </c>
      <c r="H220" s="91"/>
    </row>
    <row r="221" spans="1:26" ht="15" customHeight="1" thickBot="1">
      <c r="A221" s="37" t="str">
        <f>VLOOKUP(D221,[2]DM_COSOKCB!$B:$H,7,0)</f>
        <v>Bảo hiểm xã hội huyện Yên Định</v>
      </c>
      <c r="B221" s="37" t="str">
        <f>VLOOKUP(D221,[2]DM_COSOKCB!$B:$D,3,0)&amp;A221</f>
        <v>XãBảo hiểm xã hội huyện Yên Định</v>
      </c>
      <c r="C221" s="123">
        <v>38</v>
      </c>
      <c r="D221" s="123">
        <v>38259</v>
      </c>
      <c r="E221" s="121" t="s">
        <v>714</v>
      </c>
      <c r="F221" s="123">
        <v>48</v>
      </c>
      <c r="G221" s="123">
        <v>47</v>
      </c>
      <c r="H221" s="9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" customHeight="1" thickBot="1">
      <c r="A222" s="37" t="str">
        <f>VLOOKUP(D222,[2]DM_COSOKCB!$B:$H,7,0)</f>
        <v>Bảo hiểm xã hội huyện Quan Sơn</v>
      </c>
      <c r="B222" s="37" t="str">
        <f>VLOOKUP(D222,[2]DM_COSOKCB!$B:$D,3,0)&amp;A222</f>
        <v>HuyệnBảo hiểm xã hội huyện Quan Sơn</v>
      </c>
      <c r="C222" s="123">
        <v>38</v>
      </c>
      <c r="D222" s="123">
        <v>38260</v>
      </c>
      <c r="E222" s="121" t="s">
        <v>166</v>
      </c>
      <c r="F222" s="123">
        <v>115</v>
      </c>
      <c r="G222" s="123">
        <v>36</v>
      </c>
      <c r="H222" s="9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" customHeight="1" thickBot="1">
      <c r="A223" s="37" t="str">
        <f>VLOOKUP(D223,[2]DM_COSOKCB!$B:$H,7,0)</f>
        <v>Bảo hiểm xã hội huyện Yên Định</v>
      </c>
      <c r="B223" s="37" t="str">
        <f>VLOOKUP(D223,[2]DM_COSOKCB!$B:$D,3,0)&amp;A223</f>
        <v>XãBảo hiểm xã hội huyện Yên Định</v>
      </c>
      <c r="C223" s="123">
        <v>38</v>
      </c>
      <c r="D223" s="123">
        <v>38261</v>
      </c>
      <c r="E223" s="121" t="s">
        <v>50</v>
      </c>
      <c r="F223" s="123">
        <v>147</v>
      </c>
      <c r="G223" s="123">
        <v>143</v>
      </c>
      <c r="H223" s="9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" customHeight="1" thickBot="1">
      <c r="A224" s="37" t="str">
        <f>VLOOKUP(D224,[2]DM_COSOKCB!$B:$H,7,0)</f>
        <v>Bảo hiểm xã hội huyện Yên Định</v>
      </c>
      <c r="B224" s="37" t="str">
        <f>VLOOKUP(D224,[2]DM_COSOKCB!$B:$D,3,0)&amp;A224</f>
        <v>XãBảo hiểm xã hội huyện Yên Định</v>
      </c>
      <c r="C224" s="123">
        <v>38</v>
      </c>
      <c r="D224" s="123">
        <v>38262</v>
      </c>
      <c r="E224" s="121" t="s">
        <v>412</v>
      </c>
      <c r="F224" s="123">
        <v>459</v>
      </c>
      <c r="G224" s="123">
        <v>326</v>
      </c>
      <c r="H224" s="91"/>
    </row>
    <row r="225" spans="1:8" ht="15" customHeight="1" thickBot="1">
      <c r="A225" s="37" t="str">
        <f>VLOOKUP(D225,[2]DM_COSOKCB!$B:$H,7,0)</f>
        <v>Bảo hiểm xã hội huyện Yên Định</v>
      </c>
      <c r="B225" s="37" t="str">
        <f>VLOOKUP(D225,[2]DM_COSOKCB!$B:$D,3,0)&amp;A225</f>
        <v>XãBảo hiểm xã hội huyện Yên Định</v>
      </c>
      <c r="C225" s="123">
        <v>38</v>
      </c>
      <c r="D225" s="123">
        <v>38263</v>
      </c>
      <c r="E225" s="121" t="s">
        <v>167</v>
      </c>
      <c r="F225" s="123">
        <v>657</v>
      </c>
      <c r="G225" s="123">
        <v>371</v>
      </c>
      <c r="H225" s="91"/>
    </row>
    <row r="226" spans="1:8" ht="15" customHeight="1" thickBot="1">
      <c r="A226" s="37" t="str">
        <f>VLOOKUP(D226,[2]DM_COSOKCB!$B:$H,7,0)</f>
        <v>Bảo hiểm xã hội huyện Yên Định</v>
      </c>
      <c r="B226" s="37" t="str">
        <f>VLOOKUP(D226,[2]DM_COSOKCB!$B:$D,3,0)&amp;A226</f>
        <v>XãBảo hiểm xã hội huyện Yên Định</v>
      </c>
      <c r="C226" s="123">
        <v>38</v>
      </c>
      <c r="D226" s="123">
        <v>38265</v>
      </c>
      <c r="E226" s="121" t="s">
        <v>716</v>
      </c>
      <c r="F226" s="123">
        <v>149</v>
      </c>
      <c r="G226" s="123">
        <v>149</v>
      </c>
      <c r="H226" s="91"/>
    </row>
    <row r="227" spans="1:8" ht="15" customHeight="1" thickBot="1">
      <c r="A227" s="37" t="str">
        <f>VLOOKUP(D227,[2]DM_COSOKCB!$B:$H,7,0)</f>
        <v>Bảo hiểm xã hội huyện Yên Định</v>
      </c>
      <c r="B227" s="37" t="str">
        <f>VLOOKUP(D227,[2]DM_COSOKCB!$B:$D,3,0)&amp;A227</f>
        <v>XãBảo hiểm xã hội huyện Yên Định</v>
      </c>
      <c r="C227" s="123">
        <v>38</v>
      </c>
      <c r="D227" s="123">
        <v>38266</v>
      </c>
      <c r="E227" s="121" t="s">
        <v>79</v>
      </c>
      <c r="F227" s="123">
        <v>335</v>
      </c>
      <c r="G227" s="123">
        <v>329</v>
      </c>
      <c r="H227" s="91"/>
    </row>
    <row r="228" spans="1:8" ht="15" customHeight="1" thickBot="1">
      <c r="A228" s="37" t="str">
        <f>VLOOKUP(D228,[2]DM_COSOKCB!$B:$H,7,0)</f>
        <v>Bảo hiểm xã hội huyện Yên Định</v>
      </c>
      <c r="B228" s="37" t="str">
        <f>VLOOKUP(D228,[2]DM_COSOKCB!$B:$D,3,0)&amp;A228</f>
        <v>XãBảo hiểm xã hội huyện Yên Định</v>
      </c>
      <c r="C228" s="123">
        <v>38</v>
      </c>
      <c r="D228" s="123">
        <v>38267</v>
      </c>
      <c r="E228" s="121" t="s">
        <v>70</v>
      </c>
      <c r="F228" s="123">
        <v>111</v>
      </c>
      <c r="G228" s="123">
        <v>71</v>
      </c>
      <c r="H228" s="91"/>
    </row>
    <row r="229" spans="1:8" ht="15" customHeight="1" thickBot="1">
      <c r="A229" s="37" t="str">
        <f>VLOOKUP(D229,[2]DM_COSOKCB!$B:$H,7,0)</f>
        <v>Bảo hiểm xã hội huyện Yên Định</v>
      </c>
      <c r="B229" s="37" t="str">
        <f>VLOOKUP(D229,[2]DM_COSOKCB!$B:$D,3,0)&amp;A229</f>
        <v>XãBảo hiểm xã hội huyện Yên Định</v>
      </c>
      <c r="C229" s="123">
        <v>38</v>
      </c>
      <c r="D229" s="123">
        <v>38268</v>
      </c>
      <c r="E229" s="121" t="s">
        <v>356</v>
      </c>
      <c r="F229" s="123">
        <v>631</v>
      </c>
      <c r="G229" s="123">
        <v>401</v>
      </c>
      <c r="H229" s="91"/>
    </row>
    <row r="230" spans="1:8" ht="15" customHeight="1" thickBot="1">
      <c r="A230" s="37" t="str">
        <f>VLOOKUP(D230,[2]DM_COSOKCB!$B:$H,7,0)</f>
        <v>Bảo hiểm xã hội huyện Mường Lát</v>
      </c>
      <c r="B230" s="37" t="str">
        <f>VLOOKUP(D230,[2]DM_COSOKCB!$B:$D,3,0)&amp;A230</f>
        <v>HuyệnBảo hiểm xã hội huyện Mường Lát</v>
      </c>
      <c r="C230" s="123">
        <v>38</v>
      </c>
      <c r="D230" s="123">
        <v>38270</v>
      </c>
      <c r="E230" s="121" t="s">
        <v>168</v>
      </c>
      <c r="F230" s="123">
        <v>75</v>
      </c>
      <c r="G230" s="123">
        <v>66</v>
      </c>
      <c r="H230" s="91"/>
    </row>
    <row r="231" spans="1:8" ht="15" customHeight="1" thickBot="1">
      <c r="A231" s="37" t="str">
        <f>VLOOKUP(D231,[2]DM_COSOKCB!$B:$H,7,0)</f>
        <v>Bảo hiểm xã hội huyện Yên Định</v>
      </c>
      <c r="B231" s="37" t="str">
        <f>VLOOKUP(D231,[2]DM_COSOKCB!$B:$D,3,0)&amp;A231</f>
        <v>XãBảo hiểm xã hội huyện Yên Định</v>
      </c>
      <c r="C231" s="123">
        <v>38</v>
      </c>
      <c r="D231" s="123">
        <v>38271</v>
      </c>
      <c r="E231" s="121" t="s">
        <v>169</v>
      </c>
      <c r="F231" s="123">
        <v>263</v>
      </c>
      <c r="G231" s="123">
        <v>256</v>
      </c>
      <c r="H231" s="91"/>
    </row>
    <row r="232" spans="1:8" ht="15" customHeight="1" thickBot="1">
      <c r="A232" s="37" t="str">
        <f>VLOOKUP(D232,[2]DM_COSOKCB!$B:$H,7,0)</f>
        <v>Bảo hiểm xã hội huyện Yên Định</v>
      </c>
      <c r="B232" s="37" t="str">
        <f>VLOOKUP(D232,[2]DM_COSOKCB!$B:$D,3,0)&amp;A232</f>
        <v>XãBảo hiểm xã hội huyện Yên Định</v>
      </c>
      <c r="C232" s="123">
        <v>38</v>
      </c>
      <c r="D232" s="123">
        <v>38272</v>
      </c>
      <c r="E232" s="121" t="s">
        <v>85</v>
      </c>
      <c r="F232" s="123">
        <v>104</v>
      </c>
      <c r="G232" s="123">
        <v>90</v>
      </c>
      <c r="H232" s="91"/>
    </row>
    <row r="233" spans="1:8" ht="15" customHeight="1" thickBot="1">
      <c r="A233" s="37" t="str">
        <f>VLOOKUP(D233,[2]DM_COSOKCB!$B:$H,7,0)</f>
        <v>Bảo hiểm xã hội huyện Yên Định</v>
      </c>
      <c r="B233" s="37" t="str">
        <f>VLOOKUP(D233,[2]DM_COSOKCB!$B:$D,3,0)&amp;A233</f>
        <v>XãBảo hiểm xã hội huyện Yên Định</v>
      </c>
      <c r="C233" s="123">
        <v>38</v>
      </c>
      <c r="D233" s="123">
        <v>38273</v>
      </c>
      <c r="E233" s="121" t="s">
        <v>717</v>
      </c>
      <c r="F233" s="123">
        <v>139</v>
      </c>
      <c r="G233" s="123">
        <v>134</v>
      </c>
      <c r="H233" s="91"/>
    </row>
    <row r="234" spans="1:8" ht="15" customHeight="1" thickBot="1">
      <c r="A234" s="37" t="str">
        <f>VLOOKUP(D234,[2]DM_COSOKCB!$B:$H,7,0)</f>
        <v>Bảo hiểm xã hội huyện Yên Định</v>
      </c>
      <c r="B234" s="37" t="str">
        <f>VLOOKUP(D234,[2]DM_COSOKCB!$B:$D,3,0)&amp;A234</f>
        <v>XãBảo hiểm xã hội huyện Yên Định</v>
      </c>
      <c r="C234" s="123">
        <v>38</v>
      </c>
      <c r="D234" s="123">
        <v>38274</v>
      </c>
      <c r="E234" s="121" t="s">
        <v>57</v>
      </c>
      <c r="F234" s="123">
        <v>229</v>
      </c>
      <c r="G234" s="123">
        <v>182</v>
      </c>
      <c r="H234" s="91"/>
    </row>
    <row r="235" spans="1:8" ht="15" customHeight="1" thickBot="1">
      <c r="A235" s="37" t="str">
        <f>VLOOKUP(D235,[2]DM_COSOKCB!$B:$H,7,0)</f>
        <v>Bảo hiểm xã hội huyện Yên Định</v>
      </c>
      <c r="B235" s="37" t="str">
        <f>VLOOKUP(D235,[2]DM_COSOKCB!$B:$D,3,0)&amp;A235</f>
        <v>XãBảo hiểm xã hội huyện Yên Định</v>
      </c>
      <c r="C235" s="123">
        <v>38</v>
      </c>
      <c r="D235" s="123">
        <v>38275</v>
      </c>
      <c r="E235" s="121" t="s">
        <v>53</v>
      </c>
      <c r="F235" s="123">
        <v>206</v>
      </c>
      <c r="G235" s="123">
        <v>205</v>
      </c>
      <c r="H235" s="91"/>
    </row>
    <row r="236" spans="1:8" ht="15" customHeight="1" thickBot="1">
      <c r="A236" s="37" t="str">
        <f>VLOOKUP(D236,[2]DM_COSOKCB!$B:$H,7,0)</f>
        <v>Bảo hiểm xã hội huyện Yên Định</v>
      </c>
      <c r="B236" s="37" t="str">
        <f>VLOOKUP(D236,[2]DM_COSOKCB!$B:$D,3,0)&amp;A236</f>
        <v>XãBảo hiểm xã hội huyện Yên Định</v>
      </c>
      <c r="C236" s="123">
        <v>38</v>
      </c>
      <c r="D236" s="123">
        <v>38276</v>
      </c>
      <c r="E236" s="121" t="s">
        <v>43</v>
      </c>
      <c r="F236" s="123">
        <v>617</v>
      </c>
      <c r="G236" s="123">
        <v>357</v>
      </c>
      <c r="H236" s="91"/>
    </row>
    <row r="237" spans="1:8" ht="15" customHeight="1" thickBot="1">
      <c r="A237" s="37" t="str">
        <f>VLOOKUP(D237,[2]DM_COSOKCB!$B:$H,7,0)</f>
        <v>Bảo hiểm xã hội huyện Yên Định</v>
      </c>
      <c r="B237" s="37" t="str">
        <f>VLOOKUP(D237,[2]DM_COSOKCB!$B:$D,3,0)&amp;A237</f>
        <v>XãBảo hiểm xã hội huyện Yên Định</v>
      </c>
      <c r="C237" s="123">
        <v>38</v>
      </c>
      <c r="D237" s="123">
        <v>38277</v>
      </c>
      <c r="E237" s="121" t="s">
        <v>413</v>
      </c>
      <c r="F237" s="123">
        <v>609</v>
      </c>
      <c r="G237" s="123">
        <v>361</v>
      </c>
      <c r="H237" s="91"/>
    </row>
    <row r="238" spans="1:8" ht="15" customHeight="1" thickBot="1">
      <c r="A238" s="37" t="str">
        <f>VLOOKUP(D238,[2]DM_COSOKCB!$B:$H,7,0)</f>
        <v>Bảo hiểm xã hội huyện Yên Định</v>
      </c>
      <c r="B238" s="37" t="str">
        <f>VLOOKUP(D238,[2]DM_COSOKCB!$B:$D,3,0)&amp;A238</f>
        <v>XãBảo hiểm xã hội huyện Yên Định</v>
      </c>
      <c r="C238" s="123">
        <v>38</v>
      </c>
      <c r="D238" s="123">
        <v>38278</v>
      </c>
      <c r="E238" s="121" t="s">
        <v>414</v>
      </c>
      <c r="F238" s="123">
        <v>191</v>
      </c>
      <c r="G238" s="123">
        <v>158</v>
      </c>
      <c r="H238" s="91"/>
    </row>
    <row r="239" spans="1:8" ht="15" customHeight="1" thickBot="1">
      <c r="A239" s="37" t="str">
        <f>VLOOKUP(D239,[2]DM_COSOKCB!$B:$H,7,0)</f>
        <v>Bảo hiểm xã hội huyện Yên Định</v>
      </c>
      <c r="B239" s="37" t="str">
        <f>VLOOKUP(D239,[2]DM_COSOKCB!$B:$D,3,0)&amp;A239</f>
        <v>XãBảo hiểm xã hội huyện Yên Định</v>
      </c>
      <c r="C239" s="123">
        <v>38</v>
      </c>
      <c r="D239" s="123">
        <v>38279</v>
      </c>
      <c r="E239" s="121" t="s">
        <v>283</v>
      </c>
      <c r="F239" s="123">
        <v>321</v>
      </c>
      <c r="G239" s="123">
        <v>271</v>
      </c>
      <c r="H239" s="91"/>
    </row>
    <row r="240" spans="1:8" ht="15" customHeight="1" thickBot="1">
      <c r="A240" s="37" t="str">
        <f>VLOOKUP(D240,[2]DM_COSOKCB!$B:$H,7,0)</f>
        <v>Bảo hiểm xã hội tỉnh Thanh Hóa</v>
      </c>
      <c r="B240" s="37" t="str">
        <f>VLOOKUP(D240,[2]DM_COSOKCB!$B:$D,3,0)&amp;A240</f>
        <v>TỉnhBảo hiểm xã hội tỉnh Thanh Hóa</v>
      </c>
      <c r="C240" s="123">
        <v>38</v>
      </c>
      <c r="D240" s="123">
        <v>38280</v>
      </c>
      <c r="E240" s="121" t="s">
        <v>170</v>
      </c>
      <c r="F240" s="123">
        <v>1537</v>
      </c>
      <c r="G240" s="123">
        <v>940</v>
      </c>
      <c r="H240" s="91"/>
    </row>
    <row r="241" spans="1:26" ht="15" customHeight="1" thickBot="1">
      <c r="A241" s="37" t="str">
        <f>VLOOKUP(D241,[2]DM_COSOKCB!$B:$H,7,0)</f>
        <v>Bảo hiểm xã hội tỉnh Thanh Hóa</v>
      </c>
      <c r="B241" s="37" t="str">
        <f>VLOOKUP(D241,[2]DM_COSOKCB!$B:$D,3,0)&amp;A241</f>
        <v>Trung ươngBảo hiểm xã hội tỉnh Thanh Hóa</v>
      </c>
      <c r="C241" s="123">
        <v>38</v>
      </c>
      <c r="D241" s="123">
        <v>38281</v>
      </c>
      <c r="E241" s="121" t="s">
        <v>171</v>
      </c>
      <c r="F241" s="123">
        <v>745</v>
      </c>
      <c r="G241" s="123">
        <v>447</v>
      </c>
      <c r="H241" s="91"/>
    </row>
    <row r="242" spans="1:26" ht="15" customHeight="1" thickBot="1">
      <c r="A242" s="37" t="str">
        <f>VLOOKUP(D242,[2]DM_COSOKCB!$B:$H,7,0)</f>
        <v>Bảo hiểm xã hội tỉnh Thanh Hóa</v>
      </c>
      <c r="B242" s="37" t="str">
        <f>VLOOKUP(D242,[2]DM_COSOKCB!$B:$D,3,0)&amp;A242</f>
        <v>HuyệnBảo hiểm xã hội tỉnh Thanh Hóa</v>
      </c>
      <c r="C242" s="123">
        <v>38</v>
      </c>
      <c r="D242" s="123">
        <v>38282</v>
      </c>
      <c r="E242" s="121" t="s">
        <v>172</v>
      </c>
      <c r="F242" s="123">
        <v>110</v>
      </c>
      <c r="G242" s="123">
        <v>103</v>
      </c>
      <c r="H242" s="91"/>
    </row>
    <row r="243" spans="1:26" ht="15" customHeight="1" thickBot="1">
      <c r="A243" s="37" t="str">
        <f>VLOOKUP(D243,[2]DM_COSOKCB!$B:$H,7,0)</f>
        <v>Bảo hiểm xã hội tỉnh Thanh Hóa</v>
      </c>
      <c r="B243" s="37" t="str">
        <f>VLOOKUP(D243,[2]DM_COSOKCB!$B:$D,3,0)&amp;A243</f>
        <v>TỉnhBảo hiểm xã hội tỉnh Thanh Hóa</v>
      </c>
      <c r="C243" s="123">
        <v>38</v>
      </c>
      <c r="D243" s="123">
        <v>38285</v>
      </c>
      <c r="E243" s="121" t="s">
        <v>173</v>
      </c>
      <c r="F243" s="123">
        <v>287</v>
      </c>
      <c r="G243" s="123">
        <v>216</v>
      </c>
      <c r="H243" s="9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" customHeight="1" thickBot="1">
      <c r="A244" s="37" t="str">
        <f>VLOOKUP(D244,[2]DM_COSOKCB!$B:$H,7,0)</f>
        <v>Bảo hiểm xã hội tỉnh Thanh Hóa</v>
      </c>
      <c r="B244" s="37" t="str">
        <f>VLOOKUP(D244,[2]DM_COSOKCB!$B:$D,3,0)&amp;A244</f>
        <v>TỉnhBảo hiểm xã hội tỉnh Thanh Hóa</v>
      </c>
      <c r="C244" s="123">
        <v>38</v>
      </c>
      <c r="D244" s="123">
        <v>38286</v>
      </c>
      <c r="E244" s="121" t="s">
        <v>174</v>
      </c>
      <c r="F244" s="123">
        <v>181</v>
      </c>
      <c r="G244" s="123">
        <v>124</v>
      </c>
      <c r="H244" s="91"/>
    </row>
    <row r="245" spans="1:26" ht="15" customHeight="1" thickBot="1">
      <c r="A245" s="37" t="str">
        <f>VLOOKUP(D245,[2]DM_COSOKCB!$B:$H,7,0)</f>
        <v>Bảo hiểm xã hội tỉnh Thanh Hóa</v>
      </c>
      <c r="B245" s="37" t="str">
        <f>VLOOKUP(D245,[2]DM_COSOKCB!$B:$D,3,0)&amp;A245</f>
        <v>TỉnhBảo hiểm xã hội tỉnh Thanh Hóa</v>
      </c>
      <c r="C245" s="123">
        <v>38</v>
      </c>
      <c r="D245" s="123">
        <v>38287</v>
      </c>
      <c r="E245" s="121" t="s">
        <v>175</v>
      </c>
      <c r="F245" s="123">
        <v>210</v>
      </c>
      <c r="G245" s="123">
        <v>49</v>
      </c>
      <c r="H245" s="9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" customHeight="1" thickBot="1">
      <c r="A246" s="37" t="str">
        <f>VLOOKUP(D246,[2]DM_COSOKCB!$B:$H,7,0)</f>
        <v>Bảo hiểm xã hội tỉnh Thanh Hóa</v>
      </c>
      <c r="B246" s="37" t="str">
        <f>VLOOKUP(D246,[2]DM_COSOKCB!$B:$D,3,0)&amp;A246</f>
        <v>TỉnhBảo hiểm xã hội tỉnh Thanh Hóa</v>
      </c>
      <c r="C246" s="123">
        <v>38</v>
      </c>
      <c r="D246" s="123">
        <v>38288</v>
      </c>
      <c r="E246" s="121" t="s">
        <v>316</v>
      </c>
      <c r="F246" s="123">
        <v>26</v>
      </c>
      <c r="G246" s="123">
        <v>20</v>
      </c>
      <c r="H246" s="91"/>
    </row>
    <row r="247" spans="1:26" ht="15" customHeight="1" thickBot="1">
      <c r="A247" s="37" t="str">
        <f>VLOOKUP(D247,[2]DM_COSOKCB!$B:$H,7,0)</f>
        <v>Bảo hiểm xã hội tỉnh Thanh Hóa</v>
      </c>
      <c r="B247" s="37" t="str">
        <f>VLOOKUP(D247,[2]DM_COSOKCB!$B:$D,3,0)&amp;A247</f>
        <v>TỉnhBảo hiểm xã hội tỉnh Thanh Hóa</v>
      </c>
      <c r="C247" s="123">
        <v>38</v>
      </c>
      <c r="D247" s="123">
        <v>38289</v>
      </c>
      <c r="E247" s="121" t="s">
        <v>176</v>
      </c>
      <c r="F247" s="123">
        <v>12301</v>
      </c>
      <c r="G247" s="123">
        <v>11209</v>
      </c>
      <c r="H247" s="91"/>
    </row>
    <row r="248" spans="1:26" ht="15" customHeight="1" thickBot="1">
      <c r="A248" s="37" t="str">
        <f>VLOOKUP(D248,[2]DM_COSOKCB!$B:$H,7,0)</f>
        <v>Bảo hiểm xã hội huyện Yên Định</v>
      </c>
      <c r="B248" s="37" t="str">
        <f>VLOOKUP(D248,[2]DM_COSOKCB!$B:$D,3,0)&amp;A248</f>
        <v>XãBảo hiểm xã hội huyện Yên Định</v>
      </c>
      <c r="C248" s="123">
        <v>38</v>
      </c>
      <c r="D248" s="123">
        <v>38290</v>
      </c>
      <c r="E248" s="121" t="s">
        <v>415</v>
      </c>
      <c r="F248" s="123">
        <v>456</v>
      </c>
      <c r="G248" s="123">
        <v>430</v>
      </c>
      <c r="H248" s="91"/>
    </row>
    <row r="249" spans="1:26" ht="15" customHeight="1" thickBot="1">
      <c r="A249" s="37" t="str">
        <f>VLOOKUP(D249,[2]DM_COSOKCB!$B:$H,7,0)</f>
        <v>Bảo hiểm xã hội huyện Yên Định</v>
      </c>
      <c r="B249" s="37" t="str">
        <f>VLOOKUP(D249,[2]DM_COSOKCB!$B:$D,3,0)&amp;A249</f>
        <v>XãBảo hiểm xã hội huyện Yên Định</v>
      </c>
      <c r="C249" s="123">
        <v>38</v>
      </c>
      <c r="D249" s="123">
        <v>38291</v>
      </c>
      <c r="E249" s="121" t="s">
        <v>416</v>
      </c>
      <c r="F249" s="123">
        <v>55</v>
      </c>
      <c r="G249" s="123">
        <v>54</v>
      </c>
      <c r="H249" s="91"/>
    </row>
    <row r="250" spans="1:26" ht="15" customHeight="1" thickBot="1">
      <c r="A250" s="37" t="str">
        <f>VLOOKUP(D250,[2]DM_COSOKCB!$B:$H,7,0)</f>
        <v>Bảo hiểm xã hội huyện Yên Định</v>
      </c>
      <c r="B250" s="37" t="str">
        <f>VLOOKUP(D250,[2]DM_COSOKCB!$B:$D,3,0)&amp;A250</f>
        <v>XãBảo hiểm xã hội huyện Yên Định</v>
      </c>
      <c r="C250" s="123">
        <v>38</v>
      </c>
      <c r="D250" s="123">
        <v>38292</v>
      </c>
      <c r="E250" s="121" t="s">
        <v>718</v>
      </c>
      <c r="F250" s="123">
        <v>88</v>
      </c>
      <c r="G250" s="123">
        <v>86</v>
      </c>
      <c r="H250" s="91"/>
    </row>
    <row r="251" spans="1:26" ht="15" customHeight="1" thickBot="1">
      <c r="A251" s="37" t="str">
        <f>VLOOKUP(D251,[2]DM_COSOKCB!$B:$H,7,0)</f>
        <v>Bảo hiểm xã hội huyện Yên Định</v>
      </c>
      <c r="B251" s="37" t="str">
        <f>VLOOKUP(D251,[2]DM_COSOKCB!$B:$D,3,0)&amp;A251</f>
        <v>XãBảo hiểm xã hội huyện Yên Định</v>
      </c>
      <c r="C251" s="123">
        <v>38</v>
      </c>
      <c r="D251" s="123">
        <v>38293</v>
      </c>
      <c r="E251" s="121" t="s">
        <v>719</v>
      </c>
      <c r="F251" s="123">
        <v>148</v>
      </c>
      <c r="G251" s="123">
        <v>141</v>
      </c>
      <c r="H251" s="91"/>
    </row>
    <row r="252" spans="1:26" ht="15" customHeight="1" thickBot="1">
      <c r="A252" s="37" t="str">
        <f>VLOOKUP(D252,[2]DM_COSOKCB!$B:$H,7,0)</f>
        <v>Bảo hiểm xã hội huyện Yên Định</v>
      </c>
      <c r="B252" s="37" t="str">
        <f>VLOOKUP(D252,[2]DM_COSOKCB!$B:$D,3,0)&amp;A252</f>
        <v>XãBảo hiểm xã hội huyện Yên Định</v>
      </c>
      <c r="C252" s="123">
        <v>38</v>
      </c>
      <c r="D252" s="123">
        <v>38295</v>
      </c>
      <c r="E252" s="121" t="s">
        <v>177</v>
      </c>
      <c r="F252" s="123">
        <v>96</v>
      </c>
      <c r="G252" s="123">
        <v>95</v>
      </c>
      <c r="H252" s="91"/>
    </row>
    <row r="253" spans="1:26" ht="15" customHeight="1" thickBot="1">
      <c r="A253" s="37" t="str">
        <f>VLOOKUP(D253,[2]DM_COSOKCB!$B:$H,7,0)</f>
        <v>Bảo hiểm xã hội huyện Yên Định</v>
      </c>
      <c r="B253" s="37" t="str">
        <f>VLOOKUP(D253,[2]DM_COSOKCB!$B:$D,3,0)&amp;A253</f>
        <v>XãBảo hiểm xã hội huyện Yên Định</v>
      </c>
      <c r="C253" s="123">
        <v>38</v>
      </c>
      <c r="D253" s="123">
        <v>38296</v>
      </c>
      <c r="E253" s="121" t="s">
        <v>178</v>
      </c>
      <c r="F253" s="123">
        <v>88</v>
      </c>
      <c r="G253" s="123">
        <v>72</v>
      </c>
      <c r="H253" s="91"/>
    </row>
    <row r="254" spans="1:26" ht="15" customHeight="1" thickBot="1">
      <c r="A254" s="37" t="str">
        <f>VLOOKUP(D254,[2]DM_COSOKCB!$B:$H,7,0)</f>
        <v>Bảo hiểm xã hội huyện Yên Định</v>
      </c>
      <c r="B254" s="37" t="str">
        <f>VLOOKUP(D254,[2]DM_COSOKCB!$B:$D,3,0)&amp;A254</f>
        <v>XãBảo hiểm xã hội huyện Yên Định</v>
      </c>
      <c r="C254" s="123">
        <v>38</v>
      </c>
      <c r="D254" s="123">
        <v>38297</v>
      </c>
      <c r="E254" s="121" t="s">
        <v>720</v>
      </c>
      <c r="F254" s="123">
        <v>79</v>
      </c>
      <c r="G254" s="123">
        <v>73</v>
      </c>
      <c r="H254" s="91"/>
    </row>
    <row r="255" spans="1:26" ht="15" customHeight="1" thickBot="1">
      <c r="A255" s="37" t="str">
        <f>VLOOKUP(D255,[2]DM_COSOKCB!$B:$H,7,0)</f>
        <v>Bảo hiểm xã hội huyện Thọ Xuân</v>
      </c>
      <c r="B255" s="37" t="str">
        <f>VLOOKUP(D255,[2]DM_COSOKCB!$B:$D,3,0)&amp;A255</f>
        <v>XãBảo hiểm xã hội huyện Thọ Xuân</v>
      </c>
      <c r="C255" s="123">
        <v>38</v>
      </c>
      <c r="D255" s="123">
        <v>38299</v>
      </c>
      <c r="E255" s="121" t="s">
        <v>659</v>
      </c>
      <c r="F255" s="123">
        <v>782</v>
      </c>
      <c r="G255" s="123">
        <v>671</v>
      </c>
      <c r="H255" s="91"/>
    </row>
    <row r="256" spans="1:26" ht="15" customHeight="1" thickBot="1">
      <c r="A256" s="37" t="str">
        <f>VLOOKUP(D256,[2]DM_COSOKCB!$B:$H,7,0)</f>
        <v>Bảo hiểm xã hội huyện Thọ Xuân</v>
      </c>
      <c r="B256" s="37" t="str">
        <f>VLOOKUP(D256,[2]DM_COSOKCB!$B:$D,3,0)&amp;A256</f>
        <v>XãBảo hiểm xã hội huyện Thọ Xuân</v>
      </c>
      <c r="C256" s="123">
        <v>38</v>
      </c>
      <c r="D256" s="123">
        <v>38300</v>
      </c>
      <c r="E256" s="121" t="s">
        <v>661</v>
      </c>
      <c r="F256" s="123">
        <v>145</v>
      </c>
      <c r="G256" s="123">
        <v>85</v>
      </c>
      <c r="H256" s="91"/>
    </row>
    <row r="257" spans="1:26" ht="15" customHeight="1" thickBot="1">
      <c r="A257" s="37" t="str">
        <f>VLOOKUP(D257,[2]DM_COSOKCB!$B:$H,7,0)</f>
        <v>Bảo hiểm xã hội huyện Thọ Xuân</v>
      </c>
      <c r="B257" s="37" t="str">
        <f>VLOOKUP(D257,[2]DM_COSOKCB!$B:$D,3,0)&amp;A257</f>
        <v>XãBảo hiểm xã hội huyện Thọ Xuân</v>
      </c>
      <c r="C257" s="123">
        <v>38</v>
      </c>
      <c r="D257" s="123">
        <v>38302</v>
      </c>
      <c r="E257" s="121" t="s">
        <v>662</v>
      </c>
      <c r="F257" s="123">
        <v>93</v>
      </c>
      <c r="G257" s="123">
        <v>59</v>
      </c>
      <c r="H257" s="91"/>
    </row>
    <row r="258" spans="1:26" ht="15" customHeight="1" thickBot="1">
      <c r="A258" s="37" t="str">
        <f>VLOOKUP(D258,[2]DM_COSOKCB!$B:$H,7,0)</f>
        <v>Bảo hiểm xã hội huyện Thọ Xuân</v>
      </c>
      <c r="B258" s="37" t="str">
        <f>VLOOKUP(D258,[2]DM_COSOKCB!$B:$D,3,0)&amp;A258</f>
        <v>XãBảo hiểm xã hội huyện Thọ Xuân</v>
      </c>
      <c r="C258" s="123">
        <v>38</v>
      </c>
      <c r="D258" s="123">
        <v>38305</v>
      </c>
      <c r="E258" s="121" t="s">
        <v>663</v>
      </c>
      <c r="F258" s="123">
        <v>6701</v>
      </c>
      <c r="G258" s="123">
        <v>5544</v>
      </c>
      <c r="H258" s="91"/>
    </row>
    <row r="259" spans="1:26" ht="15" customHeight="1" thickBot="1">
      <c r="A259" s="37" t="str">
        <f>VLOOKUP(D259,[2]DM_COSOKCB!$B:$H,7,0)</f>
        <v>Bảo hiểm xã hội huyện Thọ Xuân</v>
      </c>
      <c r="B259" s="37" t="str">
        <f>VLOOKUP(D259,[2]DM_COSOKCB!$B:$D,3,0)&amp;A259</f>
        <v>XãBảo hiểm xã hội huyện Thọ Xuân</v>
      </c>
      <c r="C259" s="123">
        <v>38</v>
      </c>
      <c r="D259" s="123">
        <v>38306</v>
      </c>
      <c r="E259" s="121" t="s">
        <v>664</v>
      </c>
      <c r="F259" s="123">
        <v>22</v>
      </c>
      <c r="G259" s="123">
        <v>6</v>
      </c>
      <c r="H259" s="9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" customHeight="1" thickBot="1">
      <c r="A260" s="37" t="str">
        <f>VLOOKUP(D260,[2]DM_COSOKCB!$B:$H,7,0)</f>
        <v>Bảo hiểm xã hội huyện Thọ Xuân</v>
      </c>
      <c r="B260" s="37" t="str">
        <f>VLOOKUP(D260,[2]DM_COSOKCB!$B:$D,3,0)&amp;A260</f>
        <v>XãBảo hiểm xã hội huyện Thọ Xuân</v>
      </c>
      <c r="C260" s="123">
        <v>38</v>
      </c>
      <c r="D260" s="123">
        <v>38307</v>
      </c>
      <c r="E260" s="121" t="s">
        <v>82</v>
      </c>
      <c r="F260" s="123">
        <v>1037</v>
      </c>
      <c r="G260" s="123">
        <v>769</v>
      </c>
      <c r="H260" s="91"/>
    </row>
    <row r="261" spans="1:26" ht="15" customHeight="1" thickBot="1">
      <c r="A261" s="37" t="str">
        <f>VLOOKUP(D261,[2]DM_COSOKCB!$B:$H,7,0)</f>
        <v>Bảo hiểm xã hội huyện Thọ Xuân</v>
      </c>
      <c r="B261" s="37" t="str">
        <f>VLOOKUP(D261,[2]DM_COSOKCB!$B:$D,3,0)&amp;A261</f>
        <v>XãBảo hiểm xã hội huyện Thọ Xuân</v>
      </c>
      <c r="C261" s="123">
        <v>38</v>
      </c>
      <c r="D261" s="123">
        <v>38308</v>
      </c>
      <c r="E261" s="121" t="s">
        <v>665</v>
      </c>
      <c r="F261" s="123">
        <v>144</v>
      </c>
      <c r="G261" s="123">
        <v>99</v>
      </c>
      <c r="H261" s="91"/>
    </row>
    <row r="262" spans="1:26" ht="15" customHeight="1" thickBot="1">
      <c r="A262" s="37" t="str">
        <f>VLOOKUP(D262,[2]DM_COSOKCB!$B:$H,7,0)</f>
        <v>Bảo hiểm xã hội huyện Thọ Xuân</v>
      </c>
      <c r="B262" s="37" t="str">
        <f>VLOOKUP(D262,[2]DM_COSOKCB!$B:$D,3,0)&amp;A262</f>
        <v>XãBảo hiểm xã hội huyện Thọ Xuân</v>
      </c>
      <c r="C262" s="123">
        <v>38</v>
      </c>
      <c r="D262" s="123">
        <v>38309</v>
      </c>
      <c r="E262" s="121" t="s">
        <v>280</v>
      </c>
      <c r="F262" s="123">
        <v>19</v>
      </c>
      <c r="G262" s="123">
        <v>15</v>
      </c>
      <c r="H262" s="91"/>
    </row>
    <row r="263" spans="1:26" ht="15" customHeight="1" thickBot="1">
      <c r="A263" s="37" t="str">
        <f>VLOOKUP(D263,[2]DM_COSOKCB!$B:$H,7,0)</f>
        <v>Bảo hiểm xã hội huyện Thọ Xuân</v>
      </c>
      <c r="B263" s="37" t="str">
        <f>VLOOKUP(D263,[2]DM_COSOKCB!$B:$D,3,0)&amp;A263</f>
        <v>XãBảo hiểm xã hội huyện Thọ Xuân</v>
      </c>
      <c r="C263" s="123">
        <v>38</v>
      </c>
      <c r="D263" s="123">
        <v>38310</v>
      </c>
      <c r="E263" s="121" t="s">
        <v>68</v>
      </c>
      <c r="F263" s="123">
        <v>295</v>
      </c>
      <c r="G263" s="123">
        <v>203</v>
      </c>
      <c r="H263" s="91"/>
    </row>
    <row r="264" spans="1:26" ht="15" customHeight="1" thickBot="1">
      <c r="A264" s="37" t="str">
        <f>VLOOKUP(D264,[2]DM_COSOKCB!$B:$H,7,0)</f>
        <v>Bảo hiểm xã hội huyện Thọ Xuân</v>
      </c>
      <c r="B264" s="37" t="str">
        <f>VLOOKUP(D264,[2]DM_COSOKCB!$B:$D,3,0)&amp;A264</f>
        <v>XãBảo hiểm xã hội huyện Thọ Xuân</v>
      </c>
      <c r="C264" s="123">
        <v>38</v>
      </c>
      <c r="D264" s="123">
        <v>38311</v>
      </c>
      <c r="E264" s="121" t="s">
        <v>666</v>
      </c>
      <c r="F264" s="123">
        <v>635</v>
      </c>
      <c r="G264" s="123">
        <v>335</v>
      </c>
      <c r="H264" s="91"/>
    </row>
    <row r="265" spans="1:26" ht="15" customHeight="1" thickBot="1">
      <c r="A265" s="37" t="str">
        <f>VLOOKUP(D265,[2]DM_COSOKCB!$B:$H,7,0)</f>
        <v>Bảo hiểm xã hội huyện Thọ Xuân</v>
      </c>
      <c r="B265" s="37" t="str">
        <f>VLOOKUP(D265,[2]DM_COSOKCB!$B:$D,3,0)&amp;A265</f>
        <v>XãBảo hiểm xã hội huyện Thọ Xuân</v>
      </c>
      <c r="C265" s="123">
        <v>38</v>
      </c>
      <c r="D265" s="123">
        <v>38313</v>
      </c>
      <c r="E265" s="121" t="s">
        <v>269</v>
      </c>
      <c r="F265" s="123">
        <v>64</v>
      </c>
      <c r="G265" s="123">
        <v>54</v>
      </c>
      <c r="H265" s="91"/>
    </row>
    <row r="266" spans="1:26" ht="15" customHeight="1" thickBot="1">
      <c r="A266" s="37" t="str">
        <f>VLOOKUP(D266,[2]DM_COSOKCB!$B:$H,7,0)</f>
        <v>Bảo hiểm xã hội huyện Thọ Xuân</v>
      </c>
      <c r="B266" s="37" t="str">
        <f>VLOOKUP(D266,[2]DM_COSOKCB!$B:$D,3,0)&amp;A266</f>
        <v>XãBảo hiểm xã hội huyện Thọ Xuân</v>
      </c>
      <c r="C266" s="123">
        <v>38</v>
      </c>
      <c r="D266" s="123">
        <v>38314</v>
      </c>
      <c r="E266" s="121" t="s">
        <v>667</v>
      </c>
      <c r="F266" s="123">
        <v>1087</v>
      </c>
      <c r="G266" s="123">
        <v>595</v>
      </c>
      <c r="H266" s="91"/>
    </row>
    <row r="267" spans="1:26" ht="15" customHeight="1" thickBot="1">
      <c r="A267" s="37" t="str">
        <f>VLOOKUP(D267,[2]DM_COSOKCB!$B:$H,7,0)</f>
        <v>Bảo hiểm xã hội huyện Thọ Xuân</v>
      </c>
      <c r="B267" s="37" t="str">
        <f>VLOOKUP(D267,[2]DM_COSOKCB!$B:$D,3,0)&amp;A267</f>
        <v>XãBảo hiểm xã hội huyện Thọ Xuân</v>
      </c>
      <c r="C267" s="123">
        <v>38</v>
      </c>
      <c r="D267" s="123">
        <v>38316</v>
      </c>
      <c r="E267" s="121" t="s">
        <v>668</v>
      </c>
      <c r="F267" s="123">
        <v>332</v>
      </c>
      <c r="G267" s="123">
        <v>223</v>
      </c>
      <c r="H267" s="91"/>
    </row>
    <row r="268" spans="1:26" ht="15" customHeight="1" thickBot="1">
      <c r="A268" s="37" t="str">
        <f>VLOOKUP(D268,[2]DM_COSOKCB!$B:$H,7,0)</f>
        <v>Bảo hiểm xã hội huyện Thọ Xuân</v>
      </c>
      <c r="B268" s="37" t="str">
        <f>VLOOKUP(D268,[2]DM_COSOKCB!$B:$D,3,0)&amp;A268</f>
        <v>XãBảo hiểm xã hội huyện Thọ Xuân</v>
      </c>
      <c r="C268" s="123">
        <v>38</v>
      </c>
      <c r="D268" s="123">
        <v>38317</v>
      </c>
      <c r="E268" s="121" t="s">
        <v>669</v>
      </c>
      <c r="F268" s="123">
        <v>113</v>
      </c>
      <c r="G268" s="123">
        <v>113</v>
      </c>
      <c r="H268" s="91"/>
    </row>
    <row r="269" spans="1:26" ht="15" customHeight="1" thickBot="1">
      <c r="A269" s="37" t="str">
        <f>VLOOKUP(D269,[2]DM_COSOKCB!$B:$H,7,0)</f>
        <v>Bảo hiểm xã hội huyện Thọ Xuân</v>
      </c>
      <c r="B269" s="37" t="str">
        <f>VLOOKUP(D269,[2]DM_COSOKCB!$B:$D,3,0)&amp;A269</f>
        <v>XãBảo hiểm xã hội huyện Thọ Xuân</v>
      </c>
      <c r="C269" s="123">
        <v>38</v>
      </c>
      <c r="D269" s="123">
        <v>38318</v>
      </c>
      <c r="E269" s="121" t="s">
        <v>670</v>
      </c>
      <c r="F269" s="123">
        <v>473</v>
      </c>
      <c r="G269" s="123">
        <v>281</v>
      </c>
      <c r="H269" s="91"/>
    </row>
    <row r="270" spans="1:26" ht="15" customHeight="1" thickBot="1">
      <c r="A270" s="37" t="str">
        <f>VLOOKUP(D270,[2]DM_COSOKCB!$B:$H,7,0)</f>
        <v>Bảo hiểm xã hội huyện Thọ Xuân</v>
      </c>
      <c r="B270" s="37" t="str">
        <f>VLOOKUP(D270,[2]DM_COSOKCB!$B:$D,3,0)&amp;A270</f>
        <v>XãBảo hiểm xã hội huyện Thọ Xuân</v>
      </c>
      <c r="C270" s="123">
        <v>38</v>
      </c>
      <c r="D270" s="123">
        <v>38319</v>
      </c>
      <c r="E270" s="121" t="s">
        <v>179</v>
      </c>
      <c r="F270" s="123">
        <v>247</v>
      </c>
      <c r="G270" s="123">
        <v>245</v>
      </c>
      <c r="H270" s="91"/>
    </row>
    <row r="271" spans="1:26" ht="15" customHeight="1" thickBot="1">
      <c r="A271" s="37" t="str">
        <f>VLOOKUP(D271,[2]DM_COSOKCB!$B:$H,7,0)</f>
        <v>Bảo hiểm xã hội huyện Thọ Xuân</v>
      </c>
      <c r="B271" s="37" t="str">
        <f>VLOOKUP(D271,[2]DM_COSOKCB!$B:$D,3,0)&amp;A271</f>
        <v>XãBảo hiểm xã hội huyện Thọ Xuân</v>
      </c>
      <c r="C271" s="123">
        <v>38</v>
      </c>
      <c r="D271" s="123">
        <v>38320</v>
      </c>
      <c r="E271" s="121" t="s">
        <v>671</v>
      </c>
      <c r="F271" s="123">
        <v>195</v>
      </c>
      <c r="G271" s="123">
        <v>193</v>
      </c>
      <c r="H271" s="91"/>
    </row>
    <row r="272" spans="1:26" ht="15" customHeight="1" thickBot="1">
      <c r="A272" s="37" t="str">
        <f>VLOOKUP(D272,[2]DM_COSOKCB!$B:$H,7,0)</f>
        <v>Bảo hiểm xã hội huyện Thọ Xuân</v>
      </c>
      <c r="B272" s="37" t="str">
        <f>VLOOKUP(D272,[2]DM_COSOKCB!$B:$D,3,0)&amp;A272</f>
        <v>XãBảo hiểm xã hội huyện Thọ Xuân</v>
      </c>
      <c r="C272" s="123">
        <v>38</v>
      </c>
      <c r="D272" s="123">
        <v>38321</v>
      </c>
      <c r="E272" s="121" t="s">
        <v>672</v>
      </c>
      <c r="F272" s="123">
        <v>238</v>
      </c>
      <c r="G272" s="123">
        <v>68</v>
      </c>
      <c r="H272" s="91"/>
    </row>
    <row r="273" spans="1:26" ht="15" customHeight="1" thickBot="1">
      <c r="A273" s="37" t="str">
        <f>VLOOKUP(D273,[2]DM_COSOKCB!$B:$H,7,0)</f>
        <v>Bảo hiểm xã hội huyện Thọ Xuân</v>
      </c>
      <c r="B273" s="37" t="str">
        <f>VLOOKUP(D273,[2]DM_COSOKCB!$B:$D,3,0)&amp;A273</f>
        <v>XãBảo hiểm xã hội huyện Thọ Xuân</v>
      </c>
      <c r="C273" s="123">
        <v>38</v>
      </c>
      <c r="D273" s="123">
        <v>38324</v>
      </c>
      <c r="E273" s="121" t="s">
        <v>673</v>
      </c>
      <c r="F273" s="123">
        <v>348</v>
      </c>
      <c r="G273" s="123">
        <v>235</v>
      </c>
      <c r="H273" s="91"/>
    </row>
    <row r="274" spans="1:26" ht="15" customHeight="1" thickBot="1">
      <c r="A274" s="37" t="str">
        <f>VLOOKUP(D274,[2]DM_COSOKCB!$B:$H,7,0)</f>
        <v>Bảo hiểm xã hội huyện Thọ Xuân</v>
      </c>
      <c r="B274" s="37" t="str">
        <f>VLOOKUP(D274,[2]DM_COSOKCB!$B:$D,3,0)&amp;A274</f>
        <v>XãBảo hiểm xã hội huyện Thọ Xuân</v>
      </c>
      <c r="C274" s="123">
        <v>38</v>
      </c>
      <c r="D274" s="123">
        <v>38325</v>
      </c>
      <c r="E274" s="121" t="s">
        <v>276</v>
      </c>
      <c r="F274" s="123">
        <v>49</v>
      </c>
      <c r="G274" s="123">
        <v>34</v>
      </c>
      <c r="H274" s="91"/>
    </row>
    <row r="275" spans="1:26" ht="15" customHeight="1" thickBot="1">
      <c r="A275" s="37" t="str">
        <f>VLOOKUP(D275,[2]DM_COSOKCB!$B:$H,7,0)</f>
        <v>Bảo hiểm xã hội huyện Thọ Xuân</v>
      </c>
      <c r="B275" s="37" t="str">
        <f>VLOOKUP(D275,[2]DM_COSOKCB!$B:$D,3,0)&amp;A275</f>
        <v>XãBảo hiểm xã hội huyện Thọ Xuân</v>
      </c>
      <c r="C275" s="123">
        <v>38</v>
      </c>
      <c r="D275" s="123">
        <v>38327</v>
      </c>
      <c r="E275" s="121" t="s">
        <v>674</v>
      </c>
      <c r="F275" s="123">
        <v>547</v>
      </c>
      <c r="G275" s="123">
        <v>169</v>
      </c>
      <c r="H275" s="91"/>
    </row>
    <row r="276" spans="1:26" ht="15" customHeight="1" thickBot="1">
      <c r="A276" s="37" t="str">
        <f>VLOOKUP(D276,[2]DM_COSOKCB!$B:$H,7,0)</f>
        <v>Bảo hiểm xã hội huyện Thọ Xuân</v>
      </c>
      <c r="B276" s="37" t="str">
        <f>VLOOKUP(D276,[2]DM_COSOKCB!$B:$D,3,0)&amp;A276</f>
        <v>XãBảo hiểm xã hội huyện Thọ Xuân</v>
      </c>
      <c r="C276" s="123">
        <v>38</v>
      </c>
      <c r="D276" s="123">
        <v>38328</v>
      </c>
      <c r="E276" s="121" t="s">
        <v>675</v>
      </c>
      <c r="F276" s="123">
        <v>67</v>
      </c>
      <c r="G276" s="123">
        <v>11</v>
      </c>
      <c r="H276" s="91"/>
    </row>
    <row r="277" spans="1:26" ht="15" customHeight="1" thickBot="1">
      <c r="A277" s="37" t="str">
        <f>VLOOKUP(D277,[2]DM_COSOKCB!$B:$H,7,0)</f>
        <v>Bảo hiểm xã hội huyện Thọ Xuân</v>
      </c>
      <c r="B277" s="37" t="str">
        <f>VLOOKUP(D277,[2]DM_COSOKCB!$B:$D,3,0)&amp;A277</f>
        <v>XãBảo hiểm xã hội huyện Thọ Xuân</v>
      </c>
      <c r="C277" s="123">
        <v>38</v>
      </c>
      <c r="D277" s="123">
        <v>38329</v>
      </c>
      <c r="E277" s="121" t="s">
        <v>676</v>
      </c>
      <c r="F277" s="123">
        <v>10</v>
      </c>
      <c r="G277" s="123">
        <v>10</v>
      </c>
      <c r="H277" s="91"/>
    </row>
    <row r="278" spans="1:26" ht="15" customHeight="1" thickBot="1">
      <c r="A278" s="37" t="str">
        <f>VLOOKUP(D278,[2]DM_COSOKCB!$B:$H,7,0)</f>
        <v>Bảo hiểm xã hội huyện Thọ Xuân</v>
      </c>
      <c r="B278" s="37" t="str">
        <f>VLOOKUP(D278,[2]DM_COSOKCB!$B:$D,3,0)&amp;A278</f>
        <v>XãBảo hiểm xã hội huyện Thọ Xuân</v>
      </c>
      <c r="C278" s="123">
        <v>38</v>
      </c>
      <c r="D278" s="123">
        <v>38331</v>
      </c>
      <c r="E278" s="121" t="s">
        <v>277</v>
      </c>
      <c r="F278" s="123">
        <v>744</v>
      </c>
      <c r="G278" s="123">
        <v>479</v>
      </c>
      <c r="H278" s="91"/>
    </row>
    <row r="279" spans="1:26" ht="15" customHeight="1" thickBot="1">
      <c r="A279" s="37" t="str">
        <f>VLOOKUP(D279,[2]DM_COSOKCB!$B:$H,7,0)</f>
        <v>Bảo hiểm xã hội huyện Thọ Xuân</v>
      </c>
      <c r="B279" s="37" t="str">
        <f>VLOOKUP(D279,[2]DM_COSOKCB!$B:$D,3,0)&amp;A279</f>
        <v>XãBảo hiểm xã hội huyện Thọ Xuân</v>
      </c>
      <c r="C279" s="123">
        <v>38</v>
      </c>
      <c r="D279" s="123">
        <v>38333</v>
      </c>
      <c r="E279" s="121" t="s">
        <v>677</v>
      </c>
      <c r="F279" s="123">
        <v>111</v>
      </c>
      <c r="G279" s="123">
        <v>59</v>
      </c>
      <c r="H279" s="91"/>
    </row>
    <row r="280" spans="1:26" ht="15" customHeight="1" thickBot="1">
      <c r="A280" s="37" t="str">
        <f>VLOOKUP(D280,[2]DM_COSOKCB!$B:$H,7,0)</f>
        <v>Bảo hiểm xã hội huyện Thọ Xuân</v>
      </c>
      <c r="B280" s="37" t="str">
        <f>VLOOKUP(D280,[2]DM_COSOKCB!$B:$D,3,0)&amp;A280</f>
        <v>XãBảo hiểm xã hội huyện Thọ Xuân</v>
      </c>
      <c r="C280" s="123">
        <v>38</v>
      </c>
      <c r="D280" s="123">
        <v>38335</v>
      </c>
      <c r="E280" s="121" t="s">
        <v>678</v>
      </c>
      <c r="F280" s="123">
        <v>13</v>
      </c>
      <c r="G280" s="123">
        <v>2</v>
      </c>
      <c r="H280" s="91"/>
    </row>
    <row r="281" spans="1:26" ht="15" customHeight="1" thickBot="1">
      <c r="A281" s="37" t="str">
        <f>VLOOKUP(D281,[2]DM_COSOKCB!$B:$H,7,0)</f>
        <v>Bảo hiểm xã hội huyện Thọ Xuân</v>
      </c>
      <c r="B281" s="37" t="str">
        <f>VLOOKUP(D281,[2]DM_COSOKCB!$B:$D,3,0)&amp;A281</f>
        <v>XãBảo hiểm xã hội huyện Thọ Xuân</v>
      </c>
      <c r="C281" s="123">
        <v>38</v>
      </c>
      <c r="D281" s="123">
        <v>38337</v>
      </c>
      <c r="E281" s="121" t="s">
        <v>278</v>
      </c>
      <c r="F281" s="123">
        <v>237</v>
      </c>
      <c r="G281" s="123">
        <v>137</v>
      </c>
      <c r="H281" s="9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" customHeight="1" thickBot="1">
      <c r="A282" s="37" t="str">
        <f>VLOOKUP(D282,[2]DM_COSOKCB!$B:$H,7,0)</f>
        <v>Bảo hiểm xã hội huyện Thường Xuân</v>
      </c>
      <c r="B282" s="37" t="str">
        <f>VLOOKUP(D282,[2]DM_COSOKCB!$B:$D,3,0)&amp;A282</f>
        <v>XãBảo hiểm xã hội huyện Thường Xuân</v>
      </c>
      <c r="C282" s="123">
        <v>38</v>
      </c>
      <c r="D282" s="123">
        <v>38339</v>
      </c>
      <c r="E282" s="121" t="s">
        <v>180</v>
      </c>
      <c r="F282" s="123">
        <v>98</v>
      </c>
      <c r="G282" s="123">
        <v>51</v>
      </c>
      <c r="H282" s="9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" customHeight="1" thickBot="1">
      <c r="A283" s="37" t="str">
        <f>VLOOKUP(D283,[2]DM_COSOKCB!$B:$H,7,0)</f>
        <v>Bảo hiểm xã hội huyện Thường Xuân</v>
      </c>
      <c r="B283" s="37" t="str">
        <f>VLOOKUP(D283,[2]DM_COSOKCB!$B:$D,3,0)&amp;A283</f>
        <v>XãBảo hiểm xã hội huyện Thường Xuân</v>
      </c>
      <c r="C283" s="123">
        <v>38</v>
      </c>
      <c r="D283" s="123">
        <v>38341</v>
      </c>
      <c r="E283" s="121" t="s">
        <v>86</v>
      </c>
      <c r="F283" s="123">
        <v>116</v>
      </c>
      <c r="G283" s="123">
        <v>109</v>
      </c>
      <c r="H283" s="91"/>
    </row>
    <row r="284" spans="1:26" ht="15" customHeight="1" thickBot="1">
      <c r="A284" s="37" t="str">
        <f>VLOOKUP(D284,[2]DM_COSOKCB!$B:$H,7,0)</f>
        <v>Bảo hiểm xã hội huyện Thường Xuân</v>
      </c>
      <c r="B284" s="37" t="str">
        <f>VLOOKUP(D284,[2]DM_COSOKCB!$B:$D,3,0)&amp;A284</f>
        <v>XãBảo hiểm xã hội huyện Thường Xuân</v>
      </c>
      <c r="C284" s="123">
        <v>38</v>
      </c>
      <c r="D284" s="123">
        <v>38344</v>
      </c>
      <c r="E284" s="121" t="s">
        <v>680</v>
      </c>
      <c r="F284" s="123">
        <v>126</v>
      </c>
      <c r="G284" s="123">
        <v>53</v>
      </c>
      <c r="H284" s="9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" customHeight="1" thickBot="1">
      <c r="A285" s="37" t="str">
        <f>VLOOKUP(D285,[2]DM_COSOKCB!$B:$H,7,0)</f>
        <v>Bảo hiểm xã hội huyện Thường Xuân</v>
      </c>
      <c r="B285" s="37" t="str">
        <f>VLOOKUP(D285,[2]DM_COSOKCB!$B:$D,3,0)&amp;A285</f>
        <v>XãBảo hiểm xã hội huyện Thường Xuân</v>
      </c>
      <c r="C285" s="123">
        <v>38</v>
      </c>
      <c r="D285" s="123">
        <v>38345</v>
      </c>
      <c r="E285" s="121" t="s">
        <v>417</v>
      </c>
      <c r="F285" s="123">
        <v>218</v>
      </c>
      <c r="G285" s="123">
        <v>82</v>
      </c>
      <c r="H285" s="9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" customHeight="1" thickBot="1">
      <c r="A286" s="37" t="str">
        <f>VLOOKUP(D286,[2]DM_COSOKCB!$B:$H,7,0)</f>
        <v>Bảo hiểm xã hội huyện Thường Xuân</v>
      </c>
      <c r="B286" s="37" t="str">
        <f>VLOOKUP(D286,[2]DM_COSOKCB!$B:$D,3,0)&amp;A286</f>
        <v>XãBảo hiểm xã hội huyện Thường Xuân</v>
      </c>
      <c r="C286" s="123">
        <v>38</v>
      </c>
      <c r="D286" s="123">
        <v>38347</v>
      </c>
      <c r="E286" s="121" t="s">
        <v>681</v>
      </c>
      <c r="F286" s="123">
        <v>69</v>
      </c>
      <c r="G286" s="123">
        <v>33</v>
      </c>
      <c r="H286" s="91"/>
    </row>
    <row r="287" spans="1:26" ht="15" customHeight="1" thickBot="1">
      <c r="A287" s="37" t="str">
        <f>VLOOKUP(D287,[2]DM_COSOKCB!$B:$H,7,0)</f>
        <v>Bảo hiểm xã hội huyện Thường Xuân</v>
      </c>
      <c r="B287" s="37" t="str">
        <f>VLOOKUP(D287,[2]DM_COSOKCB!$B:$D,3,0)&amp;A287</f>
        <v>XãBảo hiểm xã hội huyện Thường Xuân</v>
      </c>
      <c r="C287" s="123">
        <v>38</v>
      </c>
      <c r="D287" s="123">
        <v>38348</v>
      </c>
      <c r="E287" s="121" t="s">
        <v>682</v>
      </c>
      <c r="F287" s="123">
        <v>5</v>
      </c>
      <c r="G287" s="123">
        <v>4</v>
      </c>
      <c r="H287" s="91"/>
    </row>
    <row r="288" spans="1:26" ht="15" customHeight="1" thickBot="1">
      <c r="A288" s="37" t="str">
        <f>VLOOKUP(D288,[2]DM_COSOKCB!$B:$H,7,0)</f>
        <v>Bảo hiểm xã hội huyện Thường Xuân</v>
      </c>
      <c r="B288" s="37" t="str">
        <f>VLOOKUP(D288,[2]DM_COSOKCB!$B:$D,3,0)&amp;A288</f>
        <v>XãBảo hiểm xã hội huyện Thường Xuân</v>
      </c>
      <c r="C288" s="123">
        <v>38</v>
      </c>
      <c r="D288" s="123">
        <v>38349</v>
      </c>
      <c r="E288" s="121" t="s">
        <v>683</v>
      </c>
      <c r="F288" s="123">
        <v>211</v>
      </c>
      <c r="G288" s="123">
        <v>76</v>
      </c>
      <c r="H288" s="91"/>
    </row>
    <row r="289" spans="1:8" ht="15" customHeight="1" thickBot="1">
      <c r="A289" s="37" t="str">
        <f>VLOOKUP(D289,[2]DM_COSOKCB!$B:$H,7,0)</f>
        <v>Bảo hiểm xã hội huyện Thường Xuân</v>
      </c>
      <c r="B289" s="37" t="str">
        <f>VLOOKUP(D289,[2]DM_COSOKCB!$B:$D,3,0)&amp;A289</f>
        <v>XãBảo hiểm xã hội huyện Thường Xuân</v>
      </c>
      <c r="C289" s="123">
        <v>38</v>
      </c>
      <c r="D289" s="123">
        <v>38350</v>
      </c>
      <c r="E289" s="121" t="s">
        <v>684</v>
      </c>
      <c r="F289" s="123">
        <v>141</v>
      </c>
      <c r="G289" s="123">
        <v>97</v>
      </c>
      <c r="H289" s="91"/>
    </row>
    <row r="290" spans="1:8" ht="15" customHeight="1" thickBot="1">
      <c r="A290" s="37" t="str">
        <f>VLOOKUP(D290,[2]DM_COSOKCB!$B:$H,7,0)</f>
        <v>Bảo hiểm xã hội huyện Thường Xuân</v>
      </c>
      <c r="B290" s="37" t="str">
        <f>VLOOKUP(D290,[2]DM_COSOKCB!$B:$D,3,0)&amp;A290</f>
        <v>XãBảo hiểm xã hội huyện Thường Xuân</v>
      </c>
      <c r="C290" s="123">
        <v>38</v>
      </c>
      <c r="D290" s="123">
        <v>38351</v>
      </c>
      <c r="E290" s="121" t="s">
        <v>284</v>
      </c>
      <c r="F290" s="123">
        <v>23</v>
      </c>
      <c r="G290" s="123">
        <v>16</v>
      </c>
      <c r="H290" s="91"/>
    </row>
    <row r="291" spans="1:8" ht="15" customHeight="1" thickBot="1">
      <c r="A291" s="37" t="str">
        <f>VLOOKUP(D291,[2]DM_COSOKCB!$B:$H,7,0)</f>
        <v>Bảo hiểm xã hội huyện Thường Xuân</v>
      </c>
      <c r="B291" s="37" t="str">
        <f>VLOOKUP(D291,[2]DM_COSOKCB!$B:$D,3,0)&amp;A291</f>
        <v>XãBảo hiểm xã hội huyện Thường Xuân</v>
      </c>
      <c r="C291" s="123">
        <v>38</v>
      </c>
      <c r="D291" s="123">
        <v>38352</v>
      </c>
      <c r="E291" s="121" t="s">
        <v>63</v>
      </c>
      <c r="F291" s="123">
        <v>86</v>
      </c>
      <c r="G291" s="123">
        <v>63</v>
      </c>
      <c r="H291" s="91"/>
    </row>
    <row r="292" spans="1:8" ht="15" customHeight="1" thickBot="1">
      <c r="A292" s="37" t="str">
        <f>VLOOKUP(D292,[2]DM_COSOKCB!$B:$H,7,0)</f>
        <v>Bảo hiểm xã hội huyện Thường Xuân</v>
      </c>
      <c r="B292" s="37" t="str">
        <f>VLOOKUP(D292,[2]DM_COSOKCB!$B:$D,3,0)&amp;A292</f>
        <v>XãBảo hiểm xã hội huyện Thường Xuân</v>
      </c>
      <c r="C292" s="123">
        <v>38</v>
      </c>
      <c r="D292" s="123">
        <v>38354</v>
      </c>
      <c r="E292" s="121" t="s">
        <v>56</v>
      </c>
      <c r="F292" s="123">
        <v>782</v>
      </c>
      <c r="G292" s="123">
        <v>361</v>
      </c>
      <c r="H292" s="91"/>
    </row>
    <row r="293" spans="1:8" ht="15" customHeight="1" thickBot="1">
      <c r="A293" s="37" t="str">
        <f>VLOOKUP(D293,[2]DM_COSOKCB!$B:$H,7,0)</f>
        <v>Bảo hiểm xã hội huyện Thường Xuân</v>
      </c>
      <c r="B293" s="37" t="str">
        <f>VLOOKUP(D293,[2]DM_COSOKCB!$B:$D,3,0)&amp;A293</f>
        <v>XãBảo hiểm xã hội huyện Thường Xuân</v>
      </c>
      <c r="C293" s="123">
        <v>38</v>
      </c>
      <c r="D293" s="123">
        <v>38355</v>
      </c>
      <c r="E293" s="121" t="s">
        <v>181</v>
      </c>
      <c r="F293" s="123">
        <v>21</v>
      </c>
      <c r="G293" s="123">
        <v>0</v>
      </c>
      <c r="H293" s="91"/>
    </row>
    <row r="294" spans="1:8" ht="15" customHeight="1" thickBot="1">
      <c r="A294" s="37" t="str">
        <f>VLOOKUP(D294,[2]DM_COSOKCB!$B:$H,7,0)</f>
        <v>Bảo hiểm xã hội huyện Thường Xuân</v>
      </c>
      <c r="B294" s="37" t="str">
        <f>VLOOKUP(D294,[2]DM_COSOKCB!$B:$D,3,0)&amp;A294</f>
        <v>XãBảo hiểm xã hội huyện Thường Xuân</v>
      </c>
      <c r="C294" s="123">
        <v>38</v>
      </c>
      <c r="D294" s="123">
        <v>38356</v>
      </c>
      <c r="E294" s="121" t="s">
        <v>295</v>
      </c>
      <c r="F294" s="123">
        <v>81</v>
      </c>
      <c r="G294" s="123">
        <v>32</v>
      </c>
      <c r="H294" s="91"/>
    </row>
    <row r="295" spans="1:8" ht="15" customHeight="1" thickBot="1">
      <c r="A295" s="37" t="str">
        <f>VLOOKUP(D295,[2]DM_COSOKCB!$B:$H,7,0)</f>
        <v>Bảo hiểm xã hội huyện Thường Xuân</v>
      </c>
      <c r="B295" s="37" t="str">
        <f>VLOOKUP(D295,[2]DM_COSOKCB!$B:$D,3,0)&amp;A295</f>
        <v>XãBảo hiểm xã hội huyện Thường Xuân</v>
      </c>
      <c r="C295" s="123">
        <v>38</v>
      </c>
      <c r="D295" s="123">
        <v>38357</v>
      </c>
      <c r="E295" s="121" t="s">
        <v>418</v>
      </c>
      <c r="F295" s="123">
        <v>286</v>
      </c>
      <c r="G295" s="123">
        <v>141</v>
      </c>
      <c r="H295" s="91"/>
    </row>
    <row r="296" spans="1:8" ht="15" customHeight="1" thickBot="1">
      <c r="A296" s="37" t="str">
        <f>VLOOKUP(D296,[2]DM_COSOKCB!$B:$H,7,0)</f>
        <v>Bảo hiểm xã hội huyện Thường Xuân</v>
      </c>
      <c r="B296" s="37" t="str">
        <f>VLOOKUP(D296,[2]DM_COSOKCB!$B:$D,3,0)&amp;A296</f>
        <v>XãBảo hiểm xã hội huyện Thường Xuân</v>
      </c>
      <c r="C296" s="123">
        <v>38</v>
      </c>
      <c r="D296" s="123">
        <v>38358</v>
      </c>
      <c r="E296" s="121" t="s">
        <v>40</v>
      </c>
      <c r="F296" s="123">
        <v>3</v>
      </c>
      <c r="G296" s="123">
        <v>1</v>
      </c>
      <c r="H296" s="91"/>
    </row>
    <row r="297" spans="1:8" ht="15" customHeight="1" thickBot="1">
      <c r="A297" s="37" t="str">
        <f>VLOOKUP(D297,[2]DM_COSOKCB!$B:$H,7,0)</f>
        <v>Bảo hiểm xã hội huyện Triệu Sơn</v>
      </c>
      <c r="B297" s="37" t="str">
        <f>VLOOKUP(D297,[2]DM_COSOKCB!$B:$D,3,0)&amp;A297</f>
        <v>XãBảo hiểm xã hội huyện Triệu Sơn</v>
      </c>
      <c r="C297" s="123">
        <v>38</v>
      </c>
      <c r="D297" s="123">
        <v>38359</v>
      </c>
      <c r="E297" s="121" t="s">
        <v>685</v>
      </c>
      <c r="F297" s="123">
        <v>281</v>
      </c>
      <c r="G297" s="123">
        <v>170</v>
      </c>
      <c r="H297" s="91"/>
    </row>
    <row r="298" spans="1:8" ht="15" customHeight="1" thickBot="1">
      <c r="A298" s="37" t="str">
        <f>VLOOKUP(D298,[2]DM_COSOKCB!$B:$H,7,0)</f>
        <v>Bảo hiểm xã hội huyện Triệu Sơn</v>
      </c>
      <c r="B298" s="37" t="str">
        <f>VLOOKUP(D298,[2]DM_COSOKCB!$B:$D,3,0)&amp;A298</f>
        <v>XãBảo hiểm xã hội huyện Triệu Sơn</v>
      </c>
      <c r="C298" s="123">
        <v>38</v>
      </c>
      <c r="D298" s="123">
        <v>38360</v>
      </c>
      <c r="E298" s="121" t="s">
        <v>687</v>
      </c>
      <c r="F298" s="123">
        <v>121</v>
      </c>
      <c r="G298" s="123">
        <v>73</v>
      </c>
      <c r="H298" s="91"/>
    </row>
    <row r="299" spans="1:8" ht="15" customHeight="1" thickBot="1">
      <c r="A299" s="37" t="str">
        <f>VLOOKUP(D299,[2]DM_COSOKCB!$B:$H,7,0)</f>
        <v>Bảo hiểm xã hội huyện Triệu Sơn</v>
      </c>
      <c r="B299" s="37" t="str">
        <f>VLOOKUP(D299,[2]DM_COSOKCB!$B:$D,3,0)&amp;A299</f>
        <v>XãBảo hiểm xã hội huyện Triệu Sơn</v>
      </c>
      <c r="C299" s="123">
        <v>38</v>
      </c>
      <c r="D299" s="123">
        <v>38361</v>
      </c>
      <c r="E299" s="121" t="s">
        <v>688</v>
      </c>
      <c r="F299" s="123">
        <v>202</v>
      </c>
      <c r="G299" s="123">
        <v>124</v>
      </c>
      <c r="H299" s="91"/>
    </row>
    <row r="300" spans="1:8" ht="15" customHeight="1" thickBot="1">
      <c r="A300" s="37" t="str">
        <f>VLOOKUP(D300,[2]DM_COSOKCB!$B:$H,7,0)</f>
        <v>Bảo hiểm xã hội huyện Triệu Sơn</v>
      </c>
      <c r="B300" s="37" t="str">
        <f>VLOOKUP(D300,[2]DM_COSOKCB!$B:$D,3,0)&amp;A300</f>
        <v>XãBảo hiểm xã hội huyện Triệu Sơn</v>
      </c>
      <c r="C300" s="123">
        <v>38</v>
      </c>
      <c r="D300" s="123">
        <v>38362</v>
      </c>
      <c r="E300" s="121" t="s">
        <v>689</v>
      </c>
      <c r="F300" s="123">
        <v>550</v>
      </c>
      <c r="G300" s="123">
        <v>182</v>
      </c>
      <c r="H300" s="91"/>
    </row>
    <row r="301" spans="1:8" ht="15" customHeight="1" thickBot="1">
      <c r="A301" s="37" t="str">
        <f>VLOOKUP(D301,[2]DM_COSOKCB!$B:$H,7,0)</f>
        <v>Bảo hiểm xã hội huyện Triệu Sơn</v>
      </c>
      <c r="B301" s="37" t="str">
        <f>VLOOKUP(D301,[2]DM_COSOKCB!$B:$D,3,0)&amp;A301</f>
        <v>XãBảo hiểm xã hội huyện Triệu Sơn</v>
      </c>
      <c r="C301" s="123">
        <v>38</v>
      </c>
      <c r="D301" s="123">
        <v>38363</v>
      </c>
      <c r="E301" s="121" t="s">
        <v>67</v>
      </c>
      <c r="F301" s="123">
        <v>103</v>
      </c>
      <c r="G301" s="123">
        <v>60</v>
      </c>
      <c r="H301" s="91"/>
    </row>
    <row r="302" spans="1:8" ht="15" customHeight="1" thickBot="1">
      <c r="A302" s="37" t="str">
        <f>VLOOKUP(D302,[2]DM_COSOKCB!$B:$H,7,0)</f>
        <v>Bảo hiểm xã hội huyện Triệu Sơn</v>
      </c>
      <c r="B302" s="37" t="str">
        <f>VLOOKUP(D302,[2]DM_COSOKCB!$B:$D,3,0)&amp;A302</f>
        <v>XãBảo hiểm xã hội huyện Triệu Sơn</v>
      </c>
      <c r="C302" s="123">
        <v>38</v>
      </c>
      <c r="D302" s="123">
        <v>38364</v>
      </c>
      <c r="E302" s="121" t="s">
        <v>419</v>
      </c>
      <c r="F302" s="123">
        <v>340</v>
      </c>
      <c r="G302" s="123">
        <v>271</v>
      </c>
      <c r="H302" s="91"/>
    </row>
    <row r="303" spans="1:8" ht="15" customHeight="1" thickBot="1">
      <c r="A303" s="37" t="str">
        <f>VLOOKUP(D303,[2]DM_COSOKCB!$B:$H,7,0)</f>
        <v>Bảo hiểm xã hội huyện Triệu Sơn</v>
      </c>
      <c r="B303" s="37" t="str">
        <f>VLOOKUP(D303,[2]DM_COSOKCB!$B:$D,3,0)&amp;A303</f>
        <v>XãBảo hiểm xã hội huyện Triệu Sơn</v>
      </c>
      <c r="C303" s="123">
        <v>38</v>
      </c>
      <c r="D303" s="123">
        <v>38365</v>
      </c>
      <c r="E303" s="121" t="s">
        <v>46</v>
      </c>
      <c r="F303" s="123">
        <v>5</v>
      </c>
      <c r="G303" s="123">
        <v>2</v>
      </c>
      <c r="H303" s="91"/>
    </row>
    <row r="304" spans="1:8" ht="15" customHeight="1" thickBot="1">
      <c r="A304" s="37" t="str">
        <f>VLOOKUP(D304,[2]DM_COSOKCB!$B:$H,7,0)</f>
        <v>Bảo hiểm xã hội huyện Triệu Sơn</v>
      </c>
      <c r="B304" s="37" t="str">
        <f>VLOOKUP(D304,[2]DM_COSOKCB!$B:$D,3,0)&amp;A304</f>
        <v>XãBảo hiểm xã hội huyện Triệu Sơn</v>
      </c>
      <c r="C304" s="123">
        <v>38</v>
      </c>
      <c r="D304" s="123">
        <v>38366</v>
      </c>
      <c r="E304" s="121" t="s">
        <v>690</v>
      </c>
      <c r="F304" s="123">
        <v>961</v>
      </c>
      <c r="G304" s="123">
        <v>432</v>
      </c>
      <c r="H304" s="91"/>
    </row>
    <row r="305" spans="1:26" ht="15" customHeight="1" thickBot="1">
      <c r="A305" s="37" t="str">
        <f>VLOOKUP(D305,[2]DM_COSOKCB!$B:$H,7,0)</f>
        <v>Bảo hiểm xã hội huyện Triệu Sơn</v>
      </c>
      <c r="B305" s="37" t="str">
        <f>VLOOKUP(D305,[2]DM_COSOKCB!$B:$D,3,0)&amp;A305</f>
        <v>XãBảo hiểm xã hội huyện Triệu Sơn</v>
      </c>
      <c r="C305" s="123">
        <v>38</v>
      </c>
      <c r="D305" s="123">
        <v>38367</v>
      </c>
      <c r="E305" s="121" t="s">
        <v>691</v>
      </c>
      <c r="F305" s="123">
        <v>742</v>
      </c>
      <c r="G305" s="123">
        <v>220</v>
      </c>
      <c r="H305" s="91"/>
    </row>
    <row r="306" spans="1:26" ht="15" customHeight="1" thickBot="1">
      <c r="A306" s="37" t="str">
        <f>VLOOKUP(D306,[2]DM_COSOKCB!$B:$H,7,0)</f>
        <v>Bảo hiểm xã hội huyện Triệu Sơn</v>
      </c>
      <c r="B306" s="37" t="str">
        <f>VLOOKUP(D306,[2]DM_COSOKCB!$B:$D,3,0)&amp;A306</f>
        <v>XãBảo hiểm xã hội huyện Triệu Sơn</v>
      </c>
      <c r="C306" s="123">
        <v>38</v>
      </c>
      <c r="D306" s="123">
        <v>38368</v>
      </c>
      <c r="E306" s="121" t="s">
        <v>39</v>
      </c>
      <c r="F306" s="123">
        <v>166</v>
      </c>
      <c r="G306" s="123">
        <v>107</v>
      </c>
      <c r="H306" s="91"/>
    </row>
    <row r="307" spans="1:26" ht="15" customHeight="1" thickBot="1">
      <c r="A307" s="37" t="str">
        <f>VLOOKUP(D307,[2]DM_COSOKCB!$B:$H,7,0)</f>
        <v>Bảo hiểm xã hội huyện Triệu Sơn</v>
      </c>
      <c r="B307" s="37" t="str">
        <f>VLOOKUP(D307,[2]DM_COSOKCB!$B:$D,3,0)&amp;A307</f>
        <v>XãBảo hiểm xã hội huyện Triệu Sơn</v>
      </c>
      <c r="C307" s="123">
        <v>38</v>
      </c>
      <c r="D307" s="123">
        <v>38371</v>
      </c>
      <c r="E307" s="121" t="s">
        <v>692</v>
      </c>
      <c r="F307" s="123">
        <v>156</v>
      </c>
      <c r="G307" s="123">
        <v>89</v>
      </c>
      <c r="H307" s="91"/>
    </row>
    <row r="308" spans="1:26" ht="15" customHeight="1" thickBot="1">
      <c r="A308" s="37" t="str">
        <f>VLOOKUP(D308,[2]DM_COSOKCB!$B:$H,7,0)</f>
        <v>Bảo hiểm xã hội huyện Triệu Sơn</v>
      </c>
      <c r="B308" s="37" t="str">
        <f>VLOOKUP(D308,[2]DM_COSOKCB!$B:$D,3,0)&amp;A308</f>
        <v>XãBảo hiểm xã hội huyện Triệu Sơn</v>
      </c>
      <c r="C308" s="123">
        <v>38</v>
      </c>
      <c r="D308" s="123">
        <v>38372</v>
      </c>
      <c r="E308" s="121" t="s">
        <v>693</v>
      </c>
      <c r="F308" s="123">
        <v>332</v>
      </c>
      <c r="G308" s="123">
        <v>165</v>
      </c>
      <c r="H308" s="91"/>
    </row>
    <row r="309" spans="1:26" ht="15" customHeight="1" thickBot="1">
      <c r="A309" s="37" t="str">
        <f>VLOOKUP(D309,[2]DM_COSOKCB!$B:$H,7,0)</f>
        <v>Bảo hiểm xã hội huyện Triệu Sơn</v>
      </c>
      <c r="B309" s="37" t="str">
        <f>VLOOKUP(D309,[2]DM_COSOKCB!$B:$D,3,0)&amp;A309</f>
        <v>XãBảo hiểm xã hội huyện Triệu Sơn</v>
      </c>
      <c r="C309" s="123">
        <v>38</v>
      </c>
      <c r="D309" s="123">
        <v>38373</v>
      </c>
      <c r="E309" s="121" t="s">
        <v>66</v>
      </c>
      <c r="F309" s="123">
        <v>357</v>
      </c>
      <c r="G309" s="123">
        <v>160</v>
      </c>
      <c r="H309" s="91"/>
    </row>
    <row r="310" spans="1:26" ht="15" customHeight="1" thickBot="1">
      <c r="A310" s="37" t="str">
        <f>VLOOKUP(D310,[2]DM_COSOKCB!$B:$H,7,0)</f>
        <v>Bảo hiểm xã hội huyện Triệu Sơn</v>
      </c>
      <c r="B310" s="37" t="str">
        <f>VLOOKUP(D310,[2]DM_COSOKCB!$B:$D,3,0)&amp;A310</f>
        <v>XãBảo hiểm xã hội huyện Triệu Sơn</v>
      </c>
      <c r="C310" s="123">
        <v>38</v>
      </c>
      <c r="D310" s="123">
        <v>38374</v>
      </c>
      <c r="E310" s="121" t="s">
        <v>694</v>
      </c>
      <c r="F310" s="123">
        <v>1250</v>
      </c>
      <c r="G310" s="123">
        <v>487</v>
      </c>
      <c r="H310" s="91"/>
    </row>
    <row r="311" spans="1:26" ht="15" customHeight="1" thickBot="1">
      <c r="A311" s="37" t="str">
        <f>VLOOKUP(D311,[2]DM_COSOKCB!$B:$H,7,0)</f>
        <v>Bảo hiểm xã hội huyện Triệu Sơn</v>
      </c>
      <c r="B311" s="37" t="str">
        <f>VLOOKUP(D311,[2]DM_COSOKCB!$B:$D,3,0)&amp;A311</f>
        <v>XãBảo hiểm xã hội huyện Triệu Sơn</v>
      </c>
      <c r="C311" s="123">
        <v>38</v>
      </c>
      <c r="D311" s="123">
        <v>38375</v>
      </c>
      <c r="E311" s="121" t="s">
        <v>695</v>
      </c>
      <c r="F311" s="123">
        <v>969</v>
      </c>
      <c r="G311" s="123">
        <v>594</v>
      </c>
      <c r="H311" s="91"/>
    </row>
    <row r="312" spans="1:26" ht="15" customHeight="1" thickBot="1">
      <c r="A312" s="37" t="str">
        <f>VLOOKUP(D312,[2]DM_COSOKCB!$B:$H,7,0)</f>
        <v>Bảo hiểm xã hội huyện Triệu Sơn</v>
      </c>
      <c r="B312" s="37" t="str">
        <f>VLOOKUP(D312,[2]DM_COSOKCB!$B:$D,3,0)&amp;A312</f>
        <v>XãBảo hiểm xã hội huyện Triệu Sơn</v>
      </c>
      <c r="C312" s="123">
        <v>38</v>
      </c>
      <c r="D312" s="123">
        <v>38376</v>
      </c>
      <c r="E312" s="121" t="s">
        <v>47</v>
      </c>
      <c r="F312" s="123">
        <v>1041</v>
      </c>
      <c r="G312" s="123">
        <v>395</v>
      </c>
      <c r="H312" s="91"/>
    </row>
    <row r="313" spans="1:26" ht="15" customHeight="1" thickBot="1">
      <c r="A313" s="37" t="str">
        <f>VLOOKUP(D313,[2]DM_COSOKCB!$B:$H,7,0)</f>
        <v>Bảo hiểm xã hội huyện Triệu Sơn</v>
      </c>
      <c r="B313" s="37" t="str">
        <f>VLOOKUP(D313,[2]DM_COSOKCB!$B:$D,3,0)&amp;A313</f>
        <v>XãBảo hiểm xã hội huyện Triệu Sơn</v>
      </c>
      <c r="C313" s="123">
        <v>38</v>
      </c>
      <c r="D313" s="123">
        <v>38377</v>
      </c>
      <c r="E313" s="121" t="s">
        <v>696</v>
      </c>
      <c r="F313" s="123">
        <v>542</v>
      </c>
      <c r="G313" s="123">
        <v>303</v>
      </c>
      <c r="H313" s="91"/>
    </row>
    <row r="314" spans="1:26" ht="15" customHeight="1" thickBot="1">
      <c r="A314" s="37" t="str">
        <f>VLOOKUP(D314,[2]DM_COSOKCB!$B:$H,7,0)</f>
        <v>Bảo hiểm xã hội huyện Triệu Sơn</v>
      </c>
      <c r="B314" s="37" t="str">
        <f>VLOOKUP(D314,[2]DM_COSOKCB!$B:$D,3,0)&amp;A314</f>
        <v>XãBảo hiểm xã hội huyện Triệu Sơn</v>
      </c>
      <c r="C314" s="123">
        <v>38</v>
      </c>
      <c r="D314" s="123">
        <v>38378</v>
      </c>
      <c r="E314" s="121" t="s">
        <v>697</v>
      </c>
      <c r="F314" s="123">
        <v>295</v>
      </c>
      <c r="G314" s="123">
        <v>189</v>
      </c>
      <c r="H314" s="9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" customHeight="1" thickBot="1">
      <c r="A315" s="37" t="str">
        <f>VLOOKUP(D315,[2]DM_COSOKCB!$B:$H,7,0)</f>
        <v>Bảo hiểm xã hội huyện Triệu Sơn</v>
      </c>
      <c r="B315" s="37" t="str">
        <f>VLOOKUP(D315,[2]DM_COSOKCB!$B:$D,3,0)&amp;A315</f>
        <v>XãBảo hiểm xã hội huyện Triệu Sơn</v>
      </c>
      <c r="C315" s="123">
        <v>38</v>
      </c>
      <c r="D315" s="123">
        <v>38379</v>
      </c>
      <c r="E315" s="121" t="s">
        <v>698</v>
      </c>
      <c r="F315" s="123">
        <v>175</v>
      </c>
      <c r="G315" s="123">
        <v>88</v>
      </c>
      <c r="H315" s="91"/>
    </row>
    <row r="316" spans="1:26" ht="15" customHeight="1" thickBot="1">
      <c r="A316" s="37" t="str">
        <f>VLOOKUP(D316,[2]DM_COSOKCB!$B:$H,7,0)</f>
        <v>Bảo hiểm xã hội huyện Triệu Sơn</v>
      </c>
      <c r="B316" s="37" t="str">
        <f>VLOOKUP(D316,[2]DM_COSOKCB!$B:$D,3,0)&amp;A316</f>
        <v>XãBảo hiểm xã hội huyện Triệu Sơn</v>
      </c>
      <c r="C316" s="123">
        <v>38</v>
      </c>
      <c r="D316" s="123">
        <v>38380</v>
      </c>
      <c r="E316" s="121" t="s">
        <v>699</v>
      </c>
      <c r="F316" s="123">
        <v>151</v>
      </c>
      <c r="G316" s="123">
        <v>86</v>
      </c>
      <c r="H316" s="91"/>
    </row>
    <row r="317" spans="1:26" ht="15" customHeight="1" thickBot="1">
      <c r="A317" s="37" t="str">
        <f>VLOOKUP(D317,[2]DM_COSOKCB!$B:$H,7,0)</f>
        <v>Bảo hiểm xã hội huyện Triệu Sơn</v>
      </c>
      <c r="B317" s="37" t="str">
        <f>VLOOKUP(D317,[2]DM_COSOKCB!$B:$D,3,0)&amp;A317</f>
        <v>XãBảo hiểm xã hội huyện Triệu Sơn</v>
      </c>
      <c r="C317" s="123">
        <v>38</v>
      </c>
      <c r="D317" s="123">
        <v>38381</v>
      </c>
      <c r="E317" s="121" t="s">
        <v>700</v>
      </c>
      <c r="F317" s="123">
        <v>88</v>
      </c>
      <c r="G317" s="123">
        <v>59</v>
      </c>
      <c r="H317" s="91"/>
    </row>
    <row r="318" spans="1:26" ht="15" customHeight="1" thickBot="1">
      <c r="A318" s="37" t="str">
        <f>VLOOKUP(D318,[2]DM_COSOKCB!$B:$H,7,0)</f>
        <v>Bảo hiểm xã hội huyện Triệu Sơn</v>
      </c>
      <c r="B318" s="37" t="str">
        <f>VLOOKUP(D318,[2]DM_COSOKCB!$B:$D,3,0)&amp;A318</f>
        <v>XãBảo hiểm xã hội huyện Triệu Sơn</v>
      </c>
      <c r="C318" s="123">
        <v>38</v>
      </c>
      <c r="D318" s="123">
        <v>38382</v>
      </c>
      <c r="E318" s="121" t="s">
        <v>701</v>
      </c>
      <c r="F318" s="123">
        <v>258</v>
      </c>
      <c r="G318" s="123">
        <v>143</v>
      </c>
      <c r="H318" s="91"/>
    </row>
    <row r="319" spans="1:26" ht="15" customHeight="1" thickBot="1">
      <c r="A319" s="37" t="str">
        <f>VLOOKUP(D319,[2]DM_COSOKCB!$B:$H,7,0)</f>
        <v>Bảo hiểm xã hội huyện Triệu Sơn</v>
      </c>
      <c r="B319" s="37" t="str">
        <f>VLOOKUP(D319,[2]DM_COSOKCB!$B:$D,3,0)&amp;A319</f>
        <v>XãBảo hiểm xã hội huyện Triệu Sơn</v>
      </c>
      <c r="C319" s="123">
        <v>38</v>
      </c>
      <c r="D319" s="123">
        <v>38383</v>
      </c>
      <c r="E319" s="121" t="s">
        <v>702</v>
      </c>
      <c r="F319" s="123">
        <v>114</v>
      </c>
      <c r="G319" s="123">
        <v>70</v>
      </c>
      <c r="H319" s="9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" customHeight="1" thickBot="1">
      <c r="A320" s="37" t="str">
        <f>VLOOKUP(D320,[2]DM_COSOKCB!$B:$H,7,0)</f>
        <v>Bảo hiểm xã hội huyện Triệu Sơn</v>
      </c>
      <c r="B320" s="37" t="str">
        <f>VLOOKUP(D320,[2]DM_COSOKCB!$B:$D,3,0)&amp;A320</f>
        <v>XãBảo hiểm xã hội huyện Triệu Sơn</v>
      </c>
      <c r="C320" s="123">
        <v>38</v>
      </c>
      <c r="D320" s="123">
        <v>38384</v>
      </c>
      <c r="E320" s="121" t="s">
        <v>63</v>
      </c>
      <c r="F320" s="123">
        <v>262</v>
      </c>
      <c r="G320" s="123">
        <v>114</v>
      </c>
      <c r="H320" s="91"/>
    </row>
    <row r="321" spans="1:26" ht="15" customHeight="1" thickBot="1">
      <c r="A321" s="37" t="str">
        <f>VLOOKUP(D321,[2]DM_COSOKCB!$B:$H,7,0)</f>
        <v>Bảo hiểm xã hội huyện Triệu Sơn</v>
      </c>
      <c r="B321" s="37" t="str">
        <f>VLOOKUP(D321,[2]DM_COSOKCB!$B:$D,3,0)&amp;A321</f>
        <v>XãBảo hiểm xã hội huyện Triệu Sơn</v>
      </c>
      <c r="C321" s="123">
        <v>38</v>
      </c>
      <c r="D321" s="123">
        <v>38385</v>
      </c>
      <c r="E321" s="121" t="s">
        <v>703</v>
      </c>
      <c r="F321" s="123">
        <v>65</v>
      </c>
      <c r="G321" s="123">
        <v>25</v>
      </c>
      <c r="H321" s="91"/>
    </row>
    <row r="322" spans="1:26" ht="15" customHeight="1" thickBot="1">
      <c r="A322" s="37" t="str">
        <f>VLOOKUP(D322,[2]DM_COSOKCB!$B:$H,7,0)</f>
        <v>Bảo hiểm xã hội huyện Triệu Sơn</v>
      </c>
      <c r="B322" s="37" t="str">
        <f>VLOOKUP(D322,[2]DM_COSOKCB!$B:$D,3,0)&amp;A322</f>
        <v>XãBảo hiểm xã hội huyện Triệu Sơn</v>
      </c>
      <c r="C322" s="123">
        <v>38</v>
      </c>
      <c r="D322" s="123">
        <v>38386</v>
      </c>
      <c r="E322" s="121" t="s">
        <v>279</v>
      </c>
      <c r="F322" s="123">
        <v>198</v>
      </c>
      <c r="G322" s="123">
        <v>133</v>
      </c>
      <c r="H322" s="91"/>
    </row>
    <row r="323" spans="1:26" ht="15" customHeight="1" thickBot="1">
      <c r="A323" s="37" t="str">
        <f>VLOOKUP(D323,[2]DM_COSOKCB!$B:$H,7,0)</f>
        <v>Bảo hiểm xã hội huyện Triệu Sơn</v>
      </c>
      <c r="B323" s="37" t="str">
        <f>VLOOKUP(D323,[2]DM_COSOKCB!$B:$D,3,0)&amp;A323</f>
        <v>XãBảo hiểm xã hội huyện Triệu Sơn</v>
      </c>
      <c r="C323" s="123">
        <v>38</v>
      </c>
      <c r="D323" s="123">
        <v>38387</v>
      </c>
      <c r="E323" s="121" t="s">
        <v>704</v>
      </c>
      <c r="F323" s="123">
        <v>844</v>
      </c>
      <c r="G323" s="123">
        <v>427</v>
      </c>
      <c r="H323" s="91"/>
    </row>
    <row r="324" spans="1:26" ht="15" customHeight="1" thickBot="1">
      <c r="A324" s="37" t="str">
        <f>VLOOKUP(D324,[2]DM_COSOKCB!$B:$H,7,0)</f>
        <v>Bảo hiểm xã hội huyện Triệu Sơn</v>
      </c>
      <c r="B324" s="37" t="str">
        <f>VLOOKUP(D324,[2]DM_COSOKCB!$B:$D,3,0)&amp;A324</f>
        <v>XãBảo hiểm xã hội huyện Triệu Sơn</v>
      </c>
      <c r="C324" s="123">
        <v>38</v>
      </c>
      <c r="D324" s="123">
        <v>38388</v>
      </c>
      <c r="E324" s="121" t="s">
        <v>705</v>
      </c>
      <c r="F324" s="123">
        <v>521</v>
      </c>
      <c r="G324" s="123">
        <v>270</v>
      </c>
      <c r="H324" s="91"/>
    </row>
    <row r="325" spans="1:26" ht="15" customHeight="1" thickBot="1">
      <c r="A325" s="37" t="str">
        <f>VLOOKUP(D325,[2]DM_COSOKCB!$B:$H,7,0)</f>
        <v>Bảo hiểm xã hội huyện Triệu Sơn</v>
      </c>
      <c r="B325" s="37" t="str">
        <f>VLOOKUP(D325,[2]DM_COSOKCB!$B:$D,3,0)&amp;A325</f>
        <v>XãBảo hiểm xã hội huyện Triệu Sơn</v>
      </c>
      <c r="C325" s="123">
        <v>38</v>
      </c>
      <c r="D325" s="123">
        <v>38389</v>
      </c>
      <c r="E325" s="121" t="s">
        <v>706</v>
      </c>
      <c r="F325" s="123">
        <v>235</v>
      </c>
      <c r="G325" s="123">
        <v>113</v>
      </c>
      <c r="H325" s="9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" customHeight="1" thickBot="1">
      <c r="A326" s="37" t="str">
        <f>VLOOKUP(D326,[2]DM_COSOKCB!$B:$H,7,0)</f>
        <v>Bảo hiểm xã hội huyện Triệu Sơn</v>
      </c>
      <c r="B326" s="37" t="str">
        <f>VLOOKUP(D326,[2]DM_COSOKCB!$B:$D,3,0)&amp;A326</f>
        <v>XãBảo hiểm xã hội huyện Triệu Sơn</v>
      </c>
      <c r="C326" s="123">
        <v>38</v>
      </c>
      <c r="D326" s="123">
        <v>38390</v>
      </c>
      <c r="E326" s="121" t="s">
        <v>707</v>
      </c>
      <c r="F326" s="123">
        <v>181</v>
      </c>
      <c r="G326" s="123">
        <v>103</v>
      </c>
      <c r="H326" s="9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" customHeight="1" thickBot="1">
      <c r="A327" s="37" t="str">
        <f>VLOOKUP(D327,[2]DM_COSOKCB!$B:$H,7,0)</f>
        <v>Bảo hiểm xã hội huyện Triệu Sơn</v>
      </c>
      <c r="B327" s="37" t="str">
        <f>VLOOKUP(D327,[2]DM_COSOKCB!$B:$D,3,0)&amp;A327</f>
        <v>XãBảo hiểm xã hội huyện Triệu Sơn</v>
      </c>
      <c r="C327" s="123">
        <v>38</v>
      </c>
      <c r="D327" s="123">
        <v>38391</v>
      </c>
      <c r="E327" s="121" t="s">
        <v>333</v>
      </c>
      <c r="F327" s="123">
        <v>318</v>
      </c>
      <c r="G327" s="123">
        <v>129</v>
      </c>
      <c r="H327" s="91"/>
    </row>
    <row r="328" spans="1:26" ht="15" customHeight="1" thickBot="1">
      <c r="A328" s="37" t="str">
        <f>VLOOKUP(D328,[2]DM_COSOKCB!$B:$H,7,0)</f>
        <v>Bảo hiểm xã hội huyện Triệu Sơn</v>
      </c>
      <c r="B328" s="37" t="str">
        <f>VLOOKUP(D328,[2]DM_COSOKCB!$B:$D,3,0)&amp;A328</f>
        <v>XãBảo hiểm xã hội huyện Triệu Sơn</v>
      </c>
      <c r="C328" s="123">
        <v>38</v>
      </c>
      <c r="D328" s="123">
        <v>38392</v>
      </c>
      <c r="E328" s="121" t="s">
        <v>708</v>
      </c>
      <c r="F328" s="123">
        <v>410</v>
      </c>
      <c r="G328" s="123">
        <v>266</v>
      </c>
      <c r="H328" s="91"/>
    </row>
    <row r="329" spans="1:26" ht="15" customHeight="1" thickBot="1">
      <c r="A329" s="37" t="str">
        <f>VLOOKUP(D329,[2]DM_COSOKCB!$B:$H,7,0)</f>
        <v>Bảo hiểm xã hội huyện Triệu Sơn</v>
      </c>
      <c r="B329" s="37" t="str">
        <f>VLOOKUP(D329,[2]DM_COSOKCB!$B:$D,3,0)&amp;A329</f>
        <v>XãBảo hiểm xã hội huyện Triệu Sơn</v>
      </c>
      <c r="C329" s="123">
        <v>38</v>
      </c>
      <c r="D329" s="123">
        <v>38393</v>
      </c>
      <c r="E329" s="121" t="s">
        <v>709</v>
      </c>
      <c r="F329" s="123">
        <v>341</v>
      </c>
      <c r="G329" s="123">
        <v>137</v>
      </c>
      <c r="H329" s="91"/>
    </row>
    <row r="330" spans="1:26" ht="15" customHeight="1" thickBot="1">
      <c r="A330" s="37" t="str">
        <f>VLOOKUP(D330,[2]DM_COSOKCB!$B:$H,7,0)</f>
        <v>Bảo hiểm xã hội huyện Triệu Sơn</v>
      </c>
      <c r="B330" s="37" t="str">
        <f>VLOOKUP(D330,[2]DM_COSOKCB!$B:$D,3,0)&amp;A330</f>
        <v>XãBảo hiểm xã hội huyện Triệu Sơn</v>
      </c>
      <c r="C330" s="123">
        <v>38</v>
      </c>
      <c r="D330" s="123">
        <v>38394</v>
      </c>
      <c r="E330" s="121" t="s">
        <v>51</v>
      </c>
      <c r="F330" s="123">
        <v>466</v>
      </c>
      <c r="G330" s="123">
        <v>285</v>
      </c>
      <c r="H330" s="91"/>
    </row>
    <row r="331" spans="1:26" ht="15" customHeight="1" thickBot="1">
      <c r="A331" s="37" t="str">
        <f>VLOOKUP(D331,[2]DM_COSOKCB!$B:$H,7,0)</f>
        <v>Bảo hiểm xã hội huyện Thiệu Hóa</v>
      </c>
      <c r="B331" s="37" t="str">
        <f>VLOOKUP(D331,[2]DM_COSOKCB!$B:$D,3,0)&amp;A331</f>
        <v>XãBảo hiểm xã hội huyện Thiệu Hóa</v>
      </c>
      <c r="C331" s="123">
        <v>38</v>
      </c>
      <c r="D331" s="123">
        <v>38395</v>
      </c>
      <c r="E331" s="121" t="s">
        <v>338</v>
      </c>
      <c r="F331" s="123">
        <v>257</v>
      </c>
      <c r="G331" s="123">
        <v>188</v>
      </c>
      <c r="H331" s="91"/>
    </row>
    <row r="332" spans="1:26" ht="15" customHeight="1" thickBot="1">
      <c r="A332" s="37" t="str">
        <f>VLOOKUP(D332,[2]DM_COSOKCB!$B:$H,7,0)</f>
        <v>Bảo hiểm xã hội huyện Thiệu Hóa</v>
      </c>
      <c r="B332" s="37" t="str">
        <f>VLOOKUP(D332,[2]DM_COSOKCB!$B:$D,3,0)&amp;A332</f>
        <v>XãBảo hiểm xã hội huyện Thiệu Hóa</v>
      </c>
      <c r="C332" s="123">
        <v>38</v>
      </c>
      <c r="D332" s="123">
        <v>38396</v>
      </c>
      <c r="E332" s="121" t="s">
        <v>641</v>
      </c>
      <c r="F332" s="123">
        <v>132</v>
      </c>
      <c r="G332" s="123">
        <v>73</v>
      </c>
      <c r="H332" s="91"/>
    </row>
    <row r="333" spans="1:26" ht="15" customHeight="1" thickBot="1">
      <c r="A333" s="37" t="str">
        <f>VLOOKUP(D333,[2]DM_COSOKCB!$B:$H,7,0)</f>
        <v>Bảo hiểm xã hội huyện Thiệu Hóa</v>
      </c>
      <c r="B333" s="37" t="str">
        <f>VLOOKUP(D333,[2]DM_COSOKCB!$B:$D,3,0)&amp;A333</f>
        <v>XãBảo hiểm xã hội huyện Thiệu Hóa</v>
      </c>
      <c r="C333" s="123">
        <v>38</v>
      </c>
      <c r="D333" s="123">
        <v>38397</v>
      </c>
      <c r="E333" s="121" t="s">
        <v>643</v>
      </c>
      <c r="F333" s="123">
        <v>97</v>
      </c>
      <c r="G333" s="123">
        <v>70</v>
      </c>
      <c r="H333" s="91"/>
    </row>
    <row r="334" spans="1:26" ht="15" customHeight="1" thickBot="1">
      <c r="A334" s="37" t="str">
        <f>VLOOKUP(D334,[2]DM_COSOKCB!$B:$H,7,0)</f>
        <v>Bảo hiểm xã hội huyện Thiệu Hóa</v>
      </c>
      <c r="B334" s="37" t="str">
        <f>VLOOKUP(D334,[2]DM_COSOKCB!$B:$D,3,0)&amp;A334</f>
        <v>XãBảo hiểm xã hội huyện Thiệu Hóa</v>
      </c>
      <c r="C334" s="123">
        <v>38</v>
      </c>
      <c r="D334" s="123">
        <v>38398</v>
      </c>
      <c r="E334" s="121" t="s">
        <v>644</v>
      </c>
      <c r="F334" s="123">
        <v>70</v>
      </c>
      <c r="G334" s="123">
        <v>59</v>
      </c>
      <c r="H334" s="91"/>
    </row>
    <row r="335" spans="1:26" ht="15" customHeight="1" thickBot="1">
      <c r="A335" s="37" t="str">
        <f>VLOOKUP(D335,[2]DM_COSOKCB!$B:$H,7,0)</f>
        <v>Bảo hiểm xã hội huyện Thiệu Hóa</v>
      </c>
      <c r="B335" s="37" t="str">
        <f>VLOOKUP(D335,[2]DM_COSOKCB!$B:$D,3,0)&amp;A335</f>
        <v>XãBảo hiểm xã hội huyện Thiệu Hóa</v>
      </c>
      <c r="C335" s="123">
        <v>38</v>
      </c>
      <c r="D335" s="123">
        <v>38399</v>
      </c>
      <c r="E335" s="121" t="s">
        <v>645</v>
      </c>
      <c r="F335" s="123">
        <v>5011</v>
      </c>
      <c r="G335" s="123">
        <v>2608</v>
      </c>
      <c r="H335" s="9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" customHeight="1" thickBot="1">
      <c r="A336" s="37" t="str">
        <f>VLOOKUP(D336,[2]DM_COSOKCB!$B:$H,7,0)</f>
        <v>Bảo hiểm xã hội huyện Thiệu Hóa</v>
      </c>
      <c r="B336" s="37" t="str">
        <f>VLOOKUP(D336,[2]DM_COSOKCB!$B:$D,3,0)&amp;A336</f>
        <v>XãBảo hiểm xã hội huyện Thiệu Hóa</v>
      </c>
      <c r="C336" s="123">
        <v>38</v>
      </c>
      <c r="D336" s="123">
        <v>38400</v>
      </c>
      <c r="E336" s="121" t="s">
        <v>646</v>
      </c>
      <c r="F336" s="123">
        <v>67</v>
      </c>
      <c r="G336" s="123">
        <v>54</v>
      </c>
      <c r="H336" s="9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" customHeight="1" thickBot="1">
      <c r="A337" s="37" t="str">
        <f>VLOOKUP(D337,[2]DM_COSOKCB!$B:$H,7,0)</f>
        <v>Bảo hiểm xã hội huyện Thiệu Hóa</v>
      </c>
      <c r="B337" s="37" t="str">
        <f>VLOOKUP(D337,[2]DM_COSOKCB!$B:$D,3,0)&amp;A337</f>
        <v>XãBảo hiểm xã hội huyện Thiệu Hóa</v>
      </c>
      <c r="C337" s="123">
        <v>38</v>
      </c>
      <c r="D337" s="123">
        <v>38401</v>
      </c>
      <c r="E337" s="121" t="s">
        <v>182</v>
      </c>
      <c r="F337" s="123">
        <v>27257</v>
      </c>
      <c r="G337" s="123">
        <v>14667</v>
      </c>
      <c r="H337" s="91"/>
    </row>
    <row r="338" spans="1:26" ht="15" customHeight="1" thickBot="1">
      <c r="A338" s="37" t="str">
        <f>VLOOKUP(D338,[2]DM_COSOKCB!$B:$H,7,0)</f>
        <v>Bảo hiểm xã hội huyện Thiệu Hóa</v>
      </c>
      <c r="B338" s="37" t="str">
        <f>VLOOKUP(D338,[2]DM_COSOKCB!$B:$D,3,0)&amp;A338</f>
        <v>XãBảo hiểm xã hội huyện Thiệu Hóa</v>
      </c>
      <c r="C338" s="123">
        <v>38</v>
      </c>
      <c r="D338" s="123">
        <v>38402</v>
      </c>
      <c r="E338" s="121" t="s">
        <v>647</v>
      </c>
      <c r="F338" s="123">
        <v>453</v>
      </c>
      <c r="G338" s="123">
        <v>378</v>
      </c>
      <c r="H338" s="91"/>
    </row>
    <row r="339" spans="1:26" ht="15" customHeight="1" thickBot="1">
      <c r="A339" s="37" t="str">
        <f>VLOOKUP(D339,[2]DM_COSOKCB!$B:$H,7,0)</f>
        <v>Bảo hiểm xã hội huyện Thiệu Hóa</v>
      </c>
      <c r="B339" s="37" t="str">
        <f>VLOOKUP(D339,[2]DM_COSOKCB!$B:$D,3,0)&amp;A339</f>
        <v>XãBảo hiểm xã hội huyện Thiệu Hóa</v>
      </c>
      <c r="C339" s="123">
        <v>38</v>
      </c>
      <c r="D339" s="123">
        <v>38403</v>
      </c>
      <c r="E339" s="121" t="s">
        <v>301</v>
      </c>
      <c r="F339" s="123">
        <v>92</v>
      </c>
      <c r="G339" s="123">
        <v>59</v>
      </c>
      <c r="H339" s="91"/>
    </row>
    <row r="340" spans="1:26" ht="15" customHeight="1" thickBot="1">
      <c r="A340" s="37" t="str">
        <f>VLOOKUP(D340,[2]DM_COSOKCB!$B:$H,7,0)</f>
        <v>Bảo hiểm xã hội huyện Thiệu Hóa</v>
      </c>
      <c r="B340" s="37" t="str">
        <f>VLOOKUP(D340,[2]DM_COSOKCB!$B:$D,3,0)&amp;A340</f>
        <v>XãBảo hiểm xã hội huyện Thiệu Hóa</v>
      </c>
      <c r="C340" s="123">
        <v>38</v>
      </c>
      <c r="D340" s="123">
        <v>38404</v>
      </c>
      <c r="E340" s="121" t="s">
        <v>648</v>
      </c>
      <c r="F340" s="123">
        <v>644</v>
      </c>
      <c r="G340" s="123">
        <v>353</v>
      </c>
      <c r="H340" s="91"/>
    </row>
    <row r="341" spans="1:26" ht="15" customHeight="1" thickBot="1">
      <c r="A341" s="37" t="str">
        <f>VLOOKUP(D341,[2]DM_COSOKCB!$B:$H,7,0)</f>
        <v>Bảo hiểm xã hội huyện Thiệu Hóa</v>
      </c>
      <c r="B341" s="37" t="str">
        <f>VLOOKUP(D341,[2]DM_COSOKCB!$B:$D,3,0)&amp;A341</f>
        <v>XãBảo hiểm xã hội huyện Thiệu Hóa</v>
      </c>
      <c r="C341" s="123">
        <v>38</v>
      </c>
      <c r="D341" s="123">
        <v>38405</v>
      </c>
      <c r="E341" s="121" t="s">
        <v>649</v>
      </c>
      <c r="F341" s="123">
        <v>216</v>
      </c>
      <c r="G341" s="123">
        <v>109</v>
      </c>
      <c r="H341" s="91"/>
    </row>
    <row r="342" spans="1:26" ht="15" customHeight="1" thickBot="1">
      <c r="A342" s="37" t="str">
        <f>VLOOKUP(D342,[2]DM_COSOKCB!$B:$H,7,0)</f>
        <v>Bảo hiểm xã hội huyện Thiệu Hóa</v>
      </c>
      <c r="B342" s="37" t="str">
        <f>VLOOKUP(D342,[2]DM_COSOKCB!$B:$D,3,0)&amp;A342</f>
        <v>XãBảo hiểm xã hội huyện Thiệu Hóa</v>
      </c>
      <c r="C342" s="123">
        <v>38</v>
      </c>
      <c r="D342" s="123">
        <v>38406</v>
      </c>
      <c r="E342" s="121" t="s">
        <v>650</v>
      </c>
      <c r="F342" s="123">
        <v>33</v>
      </c>
      <c r="G342" s="123">
        <v>18</v>
      </c>
      <c r="H342" s="91"/>
    </row>
    <row r="343" spans="1:26" ht="15" customHeight="1" thickBot="1">
      <c r="A343" s="37" t="str">
        <f>VLOOKUP(D343,[2]DM_COSOKCB!$B:$H,7,0)</f>
        <v>Bảo hiểm xã hội huyện Thiệu Hóa</v>
      </c>
      <c r="B343" s="37" t="str">
        <f>VLOOKUP(D343,[2]DM_COSOKCB!$B:$D,3,0)&amp;A343</f>
        <v>XãBảo hiểm xã hội huyện Thiệu Hóa</v>
      </c>
      <c r="C343" s="123">
        <v>38</v>
      </c>
      <c r="D343" s="123">
        <v>38407</v>
      </c>
      <c r="E343" s="121" t="s">
        <v>651</v>
      </c>
      <c r="F343" s="123">
        <v>364</v>
      </c>
      <c r="G343" s="123">
        <v>229</v>
      </c>
      <c r="H343" s="91"/>
    </row>
    <row r="344" spans="1:26" ht="15" customHeight="1" thickBot="1">
      <c r="A344" s="37" t="str">
        <f>VLOOKUP(D344,[2]DM_COSOKCB!$B:$H,7,0)</f>
        <v>Bảo hiểm xã hội huyện Thiệu Hóa</v>
      </c>
      <c r="B344" s="37" t="str">
        <f>VLOOKUP(D344,[2]DM_COSOKCB!$B:$D,3,0)&amp;A344</f>
        <v>XãBảo hiểm xã hội huyện Thiệu Hóa</v>
      </c>
      <c r="C344" s="123">
        <v>38</v>
      </c>
      <c r="D344" s="123">
        <v>38408</v>
      </c>
      <c r="E344" s="121" t="s">
        <v>420</v>
      </c>
      <c r="F344" s="123">
        <v>186</v>
      </c>
      <c r="G344" s="123">
        <v>140</v>
      </c>
      <c r="H344" s="9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" customHeight="1" thickBot="1">
      <c r="A345" s="37" t="str">
        <f>VLOOKUP(D345,[2]DM_COSOKCB!$B:$H,7,0)</f>
        <v>Bảo hiểm xã hội huyện Thiệu Hóa</v>
      </c>
      <c r="B345" s="37" t="str">
        <f>VLOOKUP(D345,[2]DM_COSOKCB!$B:$D,3,0)&amp;A345</f>
        <v>XãBảo hiểm xã hội huyện Thiệu Hóa</v>
      </c>
      <c r="C345" s="123">
        <v>38</v>
      </c>
      <c r="D345" s="123">
        <v>38409</v>
      </c>
      <c r="E345" s="121" t="s">
        <v>652</v>
      </c>
      <c r="F345" s="123">
        <v>57</v>
      </c>
      <c r="G345" s="123">
        <v>36</v>
      </c>
      <c r="H345" s="91"/>
    </row>
    <row r="346" spans="1:26" ht="15" customHeight="1" thickBot="1">
      <c r="A346" s="37" t="str">
        <f>VLOOKUP(D346,[2]DM_COSOKCB!$B:$H,7,0)</f>
        <v>Bảo hiểm xã hội huyện Thiệu Hóa</v>
      </c>
      <c r="B346" s="37" t="str">
        <f>VLOOKUP(D346,[2]DM_COSOKCB!$B:$D,3,0)&amp;A346</f>
        <v>XãBảo hiểm xã hội huyện Thiệu Hóa</v>
      </c>
      <c r="C346" s="123">
        <v>38</v>
      </c>
      <c r="D346" s="123">
        <v>38410</v>
      </c>
      <c r="E346" s="121" t="s">
        <v>653</v>
      </c>
      <c r="F346" s="123">
        <v>729</v>
      </c>
      <c r="G346" s="123">
        <v>332</v>
      </c>
      <c r="H346" s="91"/>
    </row>
    <row r="347" spans="1:26" ht="15" customHeight="1" thickBot="1">
      <c r="A347" s="37" t="str">
        <f>VLOOKUP(D347,[2]DM_COSOKCB!$B:$H,7,0)</f>
        <v>Bảo hiểm xã hội huyện Thiệu Hóa</v>
      </c>
      <c r="B347" s="37" t="str">
        <f>VLOOKUP(D347,[2]DM_COSOKCB!$B:$D,3,0)&amp;A347</f>
        <v>XãBảo hiểm xã hội huyện Thiệu Hóa</v>
      </c>
      <c r="C347" s="123">
        <v>38</v>
      </c>
      <c r="D347" s="123">
        <v>38411</v>
      </c>
      <c r="E347" s="121" t="s">
        <v>654</v>
      </c>
      <c r="F347" s="123">
        <v>16</v>
      </c>
      <c r="G347" s="123">
        <v>11</v>
      </c>
      <c r="H347" s="91"/>
    </row>
    <row r="348" spans="1:26" ht="15" customHeight="1" thickBot="1">
      <c r="A348" s="37" t="str">
        <f>VLOOKUP(D348,[2]DM_COSOKCB!$B:$H,7,0)</f>
        <v>Bảo hiểm xã hội huyện Thiệu Hóa</v>
      </c>
      <c r="B348" s="37" t="str">
        <f>VLOOKUP(D348,[2]DM_COSOKCB!$B:$D,3,0)&amp;A348</f>
        <v>XãBảo hiểm xã hội huyện Thiệu Hóa</v>
      </c>
      <c r="C348" s="123">
        <v>38</v>
      </c>
      <c r="D348" s="123">
        <v>38412</v>
      </c>
      <c r="E348" s="121" t="s">
        <v>183</v>
      </c>
      <c r="F348" s="123">
        <v>286</v>
      </c>
      <c r="G348" s="123">
        <v>177</v>
      </c>
      <c r="H348" s="91"/>
    </row>
    <row r="349" spans="1:26" ht="15" customHeight="1" thickBot="1">
      <c r="A349" s="37" t="str">
        <f>VLOOKUP(D349,[2]DM_COSOKCB!$B:$H,7,0)</f>
        <v>Bảo hiểm xã hội huyện Thiệu Hóa</v>
      </c>
      <c r="B349" s="37" t="str">
        <f>VLOOKUP(D349,[2]DM_COSOKCB!$B:$D,3,0)&amp;A349</f>
        <v>XãBảo hiểm xã hội huyện Thiệu Hóa</v>
      </c>
      <c r="C349" s="123">
        <v>38</v>
      </c>
      <c r="D349" s="123">
        <v>38414</v>
      </c>
      <c r="E349" s="121" t="s">
        <v>655</v>
      </c>
      <c r="F349" s="123">
        <v>1639</v>
      </c>
      <c r="G349" s="123">
        <v>951</v>
      </c>
      <c r="H349" s="91"/>
    </row>
    <row r="350" spans="1:26" ht="15" customHeight="1" thickBot="1">
      <c r="A350" s="37" t="str">
        <f>VLOOKUP(D350,[2]DM_COSOKCB!$B:$H,7,0)</f>
        <v>Bảo hiểm xã hội huyện Thiệu Hóa</v>
      </c>
      <c r="B350" s="37" t="str">
        <f>VLOOKUP(D350,[2]DM_COSOKCB!$B:$D,3,0)&amp;A350</f>
        <v>XãBảo hiểm xã hội huyện Thiệu Hóa</v>
      </c>
      <c r="C350" s="123">
        <v>38</v>
      </c>
      <c r="D350" s="123">
        <v>38415</v>
      </c>
      <c r="E350" s="121" t="s">
        <v>656</v>
      </c>
      <c r="F350" s="123">
        <v>165</v>
      </c>
      <c r="G350" s="123">
        <v>125</v>
      </c>
      <c r="H350" s="91"/>
    </row>
    <row r="351" spans="1:26" ht="15" customHeight="1" thickBot="1">
      <c r="A351" s="37" t="str">
        <f>VLOOKUP(D351,[2]DM_COSOKCB!$B:$H,7,0)</f>
        <v>Bảo hiểm xã hội huyện Thiệu Hóa</v>
      </c>
      <c r="B351" s="37" t="str">
        <f>VLOOKUP(D351,[2]DM_COSOKCB!$B:$D,3,0)&amp;A351</f>
        <v>XãBảo hiểm xã hội huyện Thiệu Hóa</v>
      </c>
      <c r="C351" s="123">
        <v>38</v>
      </c>
      <c r="D351" s="123">
        <v>38416</v>
      </c>
      <c r="E351" s="121" t="s">
        <v>184</v>
      </c>
      <c r="F351" s="123">
        <v>20</v>
      </c>
      <c r="G351" s="123">
        <v>9</v>
      </c>
      <c r="H351" s="91"/>
    </row>
    <row r="352" spans="1:26" ht="15" customHeight="1" thickBot="1">
      <c r="A352" s="37" t="str">
        <f>VLOOKUP(D352,[2]DM_COSOKCB!$B:$H,7,0)</f>
        <v>Bảo hiểm xã hội huyện Thiệu Hóa</v>
      </c>
      <c r="B352" s="37" t="str">
        <f>VLOOKUP(D352,[2]DM_COSOKCB!$B:$D,3,0)&amp;A352</f>
        <v>XãBảo hiểm xã hội huyện Thiệu Hóa</v>
      </c>
      <c r="C352" s="123">
        <v>38</v>
      </c>
      <c r="D352" s="123">
        <v>38417</v>
      </c>
      <c r="E352" s="121" t="s">
        <v>657</v>
      </c>
      <c r="F352" s="123">
        <v>460</v>
      </c>
      <c r="G352" s="123">
        <v>296</v>
      </c>
      <c r="H352" s="9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" customHeight="1" thickBot="1">
      <c r="A353" s="37" t="str">
        <f>VLOOKUP(D353,[2]DM_COSOKCB!$B:$H,7,0)</f>
        <v>Bảo hiểm xã hội huyện Thiệu Hóa</v>
      </c>
      <c r="B353" s="37" t="str">
        <f>VLOOKUP(D353,[2]DM_COSOKCB!$B:$D,3,0)&amp;A353</f>
        <v>XãBảo hiểm xã hội huyện Thiệu Hóa</v>
      </c>
      <c r="C353" s="123">
        <v>38</v>
      </c>
      <c r="D353" s="123">
        <v>38418</v>
      </c>
      <c r="E353" s="121" t="s">
        <v>658</v>
      </c>
      <c r="F353" s="123">
        <v>263</v>
      </c>
      <c r="G353" s="123">
        <v>136</v>
      </c>
      <c r="H353" s="9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" customHeight="1" thickBot="1">
      <c r="A354" s="37" t="str">
        <f>VLOOKUP(D354,[2]DM_COSOKCB!$B:$H,7,0)</f>
        <v>Bảo hiểm xã hội huyện Thiệu Hóa</v>
      </c>
      <c r="B354" s="37" t="str">
        <f>VLOOKUP(D354,[2]DM_COSOKCB!$B:$D,3,0)&amp;A354</f>
        <v>XãBảo hiểm xã hội huyện Thiệu Hóa</v>
      </c>
      <c r="C354" s="123">
        <v>38</v>
      </c>
      <c r="D354" s="123">
        <v>38420</v>
      </c>
      <c r="E354" s="121" t="s">
        <v>421</v>
      </c>
      <c r="F354" s="123">
        <v>130</v>
      </c>
      <c r="G354" s="123">
        <v>83</v>
      </c>
      <c r="H354" s="91"/>
    </row>
    <row r="355" spans="1:26" ht="15" customHeight="1" thickBot="1">
      <c r="A355" s="37" t="str">
        <f>VLOOKUP(D355,[2]DM_COSOKCB!$B:$H,7,0)</f>
        <v>Bảo hiểm xã hội tỉnh Thanh Hóa</v>
      </c>
      <c r="B355" s="37" t="str">
        <f>VLOOKUP(D355,[2]DM_COSOKCB!$B:$D,3,0)&amp;A355</f>
        <v>XãBảo hiểm xã hội tỉnh Thanh Hóa</v>
      </c>
      <c r="C355" s="123">
        <v>38</v>
      </c>
      <c r="D355" s="123">
        <v>38421</v>
      </c>
      <c r="E355" s="121" t="s">
        <v>733</v>
      </c>
      <c r="F355" s="123">
        <v>22</v>
      </c>
      <c r="G355" s="123">
        <v>13</v>
      </c>
      <c r="H355" s="91"/>
    </row>
    <row r="356" spans="1:26" ht="15" customHeight="1" thickBot="1">
      <c r="A356" s="37" t="str">
        <f>VLOOKUP(D356,[2]DM_COSOKCB!$B:$H,7,0)</f>
        <v>Bảo hiểm xã hội huyện Thiệu Hóa</v>
      </c>
      <c r="B356" s="37" t="str">
        <f>VLOOKUP(D356,[2]DM_COSOKCB!$B:$D,3,0)&amp;A356</f>
        <v>XãBảo hiểm xã hội huyện Thiệu Hóa</v>
      </c>
      <c r="C356" s="123">
        <v>38</v>
      </c>
      <c r="D356" s="123">
        <v>38422</v>
      </c>
      <c r="E356" s="121" t="s">
        <v>422</v>
      </c>
      <c r="F356" s="123">
        <v>171</v>
      </c>
      <c r="G356" s="123">
        <v>89</v>
      </c>
      <c r="H356" s="91"/>
    </row>
    <row r="357" spans="1:26" ht="15" customHeight="1" thickBot="1">
      <c r="A357" s="37" t="str">
        <f>VLOOKUP(D357,[2]DM_COSOKCB!$B:$H,7,0)</f>
        <v>Bảo hiểm xã hội tỉnh Thanh Hóa</v>
      </c>
      <c r="B357" s="37" t="str">
        <f>VLOOKUP(D357,[2]DM_COSOKCB!$B:$D,3,0)&amp;A357</f>
        <v>XãBảo hiểm xã hội tỉnh Thanh Hóa</v>
      </c>
      <c r="C357" s="123">
        <v>38</v>
      </c>
      <c r="D357" s="123">
        <v>38423</v>
      </c>
      <c r="E357" s="121" t="s">
        <v>734</v>
      </c>
      <c r="F357" s="123">
        <v>45</v>
      </c>
      <c r="G357" s="123">
        <v>35</v>
      </c>
      <c r="H357" s="91"/>
    </row>
    <row r="358" spans="1:26" ht="15" customHeight="1" thickBot="1">
      <c r="A358" s="37" t="str">
        <f>VLOOKUP(D358,[2]DM_COSOKCB!$B:$H,7,0)</f>
        <v>Bảo hiểm xã hội tỉnh Thanh Hóa</v>
      </c>
      <c r="B358" s="37" t="str">
        <f>VLOOKUP(D358,[2]DM_COSOKCB!$B:$D,3,0)&amp;A358</f>
        <v>XãBảo hiểm xã hội tỉnh Thanh Hóa</v>
      </c>
      <c r="C358" s="123">
        <v>38</v>
      </c>
      <c r="D358" s="123">
        <v>38424</v>
      </c>
      <c r="E358" s="121" t="s">
        <v>735</v>
      </c>
      <c r="F358" s="123">
        <v>30</v>
      </c>
      <c r="G358" s="123">
        <v>25</v>
      </c>
      <c r="H358" s="91"/>
    </row>
    <row r="359" spans="1:26" ht="15" customHeight="1" thickBot="1">
      <c r="A359" s="37" t="str">
        <f>VLOOKUP(D359,[2]DM_COSOKCB!$B:$H,7,0)</f>
        <v>Bảo hiểm xã hội huyện Hoằng Hóa</v>
      </c>
      <c r="B359" s="37" t="str">
        <f>VLOOKUP(D359,[2]DM_COSOKCB!$B:$D,3,0)&amp;A359</f>
        <v>XãBảo hiểm xã hội huyện Hoằng Hóa</v>
      </c>
      <c r="C359" s="123">
        <v>38</v>
      </c>
      <c r="D359" s="123">
        <v>38426</v>
      </c>
      <c r="E359" s="121" t="s">
        <v>492</v>
      </c>
      <c r="F359" s="123">
        <v>12</v>
      </c>
      <c r="G359" s="123">
        <v>10</v>
      </c>
      <c r="H359" s="91"/>
    </row>
    <row r="360" spans="1:26" ht="15" customHeight="1" thickBot="1">
      <c r="A360" s="37" t="str">
        <f>VLOOKUP(D360,[2]DM_COSOKCB!$B:$H,7,0)</f>
        <v>Bảo hiểm xã hội tỉnh Thanh Hóa</v>
      </c>
      <c r="B360" s="37" t="str">
        <f>VLOOKUP(D360,[2]DM_COSOKCB!$B:$D,3,0)&amp;A360</f>
        <v>XãBảo hiểm xã hội tỉnh Thanh Hóa</v>
      </c>
      <c r="C360" s="123">
        <v>38</v>
      </c>
      <c r="D360" s="123">
        <v>38427</v>
      </c>
      <c r="E360" s="121" t="s">
        <v>736</v>
      </c>
      <c r="F360" s="123">
        <v>29</v>
      </c>
      <c r="G360" s="123">
        <v>21</v>
      </c>
      <c r="H360" s="91"/>
    </row>
    <row r="361" spans="1:26" ht="15" customHeight="1" thickBot="1">
      <c r="A361" s="37" t="str">
        <f>VLOOKUP(D361,[2]DM_COSOKCB!$B:$H,7,0)</f>
        <v>Bảo hiểm xã hội huyện Hoằng Hóa</v>
      </c>
      <c r="B361" s="37" t="str">
        <f>VLOOKUP(D361,[2]DM_COSOKCB!$B:$D,3,0)&amp;A361</f>
        <v>XãBảo hiểm xã hội huyện Hoằng Hóa</v>
      </c>
      <c r="C361" s="123">
        <v>38</v>
      </c>
      <c r="D361" s="123">
        <v>38428</v>
      </c>
      <c r="E361" s="121" t="s">
        <v>494</v>
      </c>
      <c r="F361" s="123">
        <v>1504</v>
      </c>
      <c r="G361" s="123">
        <v>709</v>
      </c>
      <c r="H361" s="91"/>
    </row>
    <row r="362" spans="1:26" ht="15" customHeight="1" thickBot="1">
      <c r="A362" s="37" t="str">
        <f>VLOOKUP(D362,[2]DM_COSOKCB!$B:$H,7,0)</f>
        <v>Bảo hiểm xã hội huyện Hoằng Hóa</v>
      </c>
      <c r="B362" s="37" t="str">
        <f>VLOOKUP(D362,[2]DM_COSOKCB!$B:$D,3,0)&amp;A362</f>
        <v>XãBảo hiểm xã hội huyện Hoằng Hóa</v>
      </c>
      <c r="C362" s="123">
        <v>38</v>
      </c>
      <c r="D362" s="123">
        <v>38429</v>
      </c>
      <c r="E362" s="121" t="s">
        <v>495</v>
      </c>
      <c r="F362" s="123">
        <v>1350</v>
      </c>
      <c r="G362" s="123">
        <v>654</v>
      </c>
      <c r="H362" s="91"/>
    </row>
    <row r="363" spans="1:26" ht="15" customHeight="1" thickBot="1">
      <c r="A363" s="37" t="str">
        <f>VLOOKUP(D363,[2]DM_COSOKCB!$B:$H,7,0)</f>
        <v>Bảo hiểm xã hội huyện Hoằng Hóa</v>
      </c>
      <c r="B363" s="37" t="str">
        <f>VLOOKUP(D363,[2]DM_COSOKCB!$B:$D,3,0)&amp;A363</f>
        <v>XãBảo hiểm xã hội huyện Hoằng Hóa</v>
      </c>
      <c r="C363" s="123">
        <v>38</v>
      </c>
      <c r="D363" s="123">
        <v>38431</v>
      </c>
      <c r="E363" s="121" t="s">
        <v>496</v>
      </c>
      <c r="F363" s="123">
        <v>84</v>
      </c>
      <c r="G363" s="123">
        <v>47</v>
      </c>
      <c r="H363" s="91"/>
    </row>
    <row r="364" spans="1:26" ht="15" customHeight="1" thickBot="1">
      <c r="A364" s="37" t="str">
        <f>VLOOKUP(D364,[2]DM_COSOKCB!$B:$H,7,0)</f>
        <v>Bảo hiểm xã hội huyện Hoằng Hóa</v>
      </c>
      <c r="B364" s="37" t="str">
        <f>VLOOKUP(D364,[2]DM_COSOKCB!$B:$D,3,0)&amp;A364</f>
        <v>XãBảo hiểm xã hội huyện Hoằng Hóa</v>
      </c>
      <c r="C364" s="123">
        <v>38</v>
      </c>
      <c r="D364" s="123">
        <v>38432</v>
      </c>
      <c r="E364" s="121" t="s">
        <v>423</v>
      </c>
      <c r="F364" s="123">
        <v>47</v>
      </c>
      <c r="G364" s="123">
        <v>26</v>
      </c>
      <c r="H364" s="91"/>
    </row>
    <row r="365" spans="1:26" ht="15" customHeight="1" thickBot="1">
      <c r="A365" s="37" t="str">
        <f>VLOOKUP(D365,[2]DM_COSOKCB!$B:$H,7,0)</f>
        <v>Bảo hiểm xã hội huyện Hoằng Hóa</v>
      </c>
      <c r="B365" s="37" t="str">
        <f>VLOOKUP(D365,[2]DM_COSOKCB!$B:$D,3,0)&amp;A365</f>
        <v>XãBảo hiểm xã hội huyện Hoằng Hóa</v>
      </c>
      <c r="C365" s="123">
        <v>38</v>
      </c>
      <c r="D365" s="123">
        <v>38433</v>
      </c>
      <c r="E365" s="121" t="s">
        <v>497</v>
      </c>
      <c r="F365" s="123">
        <v>14983</v>
      </c>
      <c r="G365" s="123">
        <v>7170</v>
      </c>
      <c r="H365" s="91"/>
    </row>
    <row r="366" spans="1:26" ht="15" customHeight="1" thickBot="1">
      <c r="A366" s="37" t="str">
        <f>VLOOKUP(D366,[2]DM_COSOKCB!$B:$H,7,0)</f>
        <v>Bảo hiểm xã hội huyện Hoằng Hóa</v>
      </c>
      <c r="B366" s="37" t="str">
        <f>VLOOKUP(D366,[2]DM_COSOKCB!$B:$D,3,0)&amp;A366</f>
        <v>XãBảo hiểm xã hội huyện Hoằng Hóa</v>
      </c>
      <c r="C366" s="123">
        <v>38</v>
      </c>
      <c r="D366" s="123">
        <v>38434</v>
      </c>
      <c r="E366" s="121" t="s">
        <v>498</v>
      </c>
      <c r="F366" s="123">
        <v>6</v>
      </c>
      <c r="G366" s="123">
        <v>4</v>
      </c>
      <c r="H366" s="9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" customHeight="1" thickBot="1">
      <c r="A367" s="37" t="str">
        <f>VLOOKUP(D367,[2]DM_COSOKCB!$B:$H,7,0)</f>
        <v>Bảo hiểm xã hội huyện Hoằng Hóa</v>
      </c>
      <c r="B367" s="37" t="str">
        <f>VLOOKUP(D367,[2]DM_COSOKCB!$B:$D,3,0)&amp;A367</f>
        <v>XãBảo hiểm xã hội huyện Hoằng Hóa</v>
      </c>
      <c r="C367" s="123">
        <v>38</v>
      </c>
      <c r="D367" s="123">
        <v>38435</v>
      </c>
      <c r="E367" s="121" t="s">
        <v>499</v>
      </c>
      <c r="F367" s="123">
        <v>4846</v>
      </c>
      <c r="G367" s="123">
        <v>2815</v>
      </c>
      <c r="H367" s="91"/>
    </row>
    <row r="368" spans="1:26" ht="15" customHeight="1" thickBot="1">
      <c r="A368" s="37" t="str">
        <f>VLOOKUP(D368,[2]DM_COSOKCB!$B:$H,7,0)</f>
        <v>Bảo hiểm xã hội huyện Hoằng Hóa</v>
      </c>
      <c r="B368" s="37" t="str">
        <f>VLOOKUP(D368,[2]DM_COSOKCB!$B:$D,3,0)&amp;A368</f>
        <v>XãBảo hiểm xã hội huyện Hoằng Hóa</v>
      </c>
      <c r="C368" s="123">
        <v>38</v>
      </c>
      <c r="D368" s="123">
        <v>38436</v>
      </c>
      <c r="E368" s="121" t="s">
        <v>185</v>
      </c>
      <c r="F368" s="123">
        <v>84</v>
      </c>
      <c r="G368" s="123">
        <v>53</v>
      </c>
      <c r="H368" s="91"/>
    </row>
    <row r="369" spans="1:26" ht="15" customHeight="1" thickBot="1">
      <c r="A369" s="37" t="str">
        <f>VLOOKUP(D369,[2]DM_COSOKCB!$B:$H,7,0)</f>
        <v>Bảo hiểm xã hội huyện Hoằng Hóa</v>
      </c>
      <c r="B369" s="37" t="str">
        <f>VLOOKUP(D369,[2]DM_COSOKCB!$B:$D,3,0)&amp;A369</f>
        <v>XãBảo hiểm xã hội huyện Hoằng Hóa</v>
      </c>
      <c r="C369" s="123">
        <v>38</v>
      </c>
      <c r="D369" s="123">
        <v>38437</v>
      </c>
      <c r="E369" s="121" t="s">
        <v>500</v>
      </c>
      <c r="F369" s="123">
        <v>73</v>
      </c>
      <c r="G369" s="123">
        <v>42</v>
      </c>
      <c r="H369" s="91"/>
    </row>
    <row r="370" spans="1:26" ht="15" customHeight="1" thickBot="1">
      <c r="A370" s="37" t="str">
        <f>VLOOKUP(D370,[2]DM_COSOKCB!$B:$H,7,0)</f>
        <v>Bảo hiểm xã hội huyện Hoằng Hóa</v>
      </c>
      <c r="B370" s="37" t="str">
        <f>VLOOKUP(D370,[2]DM_COSOKCB!$B:$D,3,0)&amp;A370</f>
        <v>XãBảo hiểm xã hội huyện Hoằng Hóa</v>
      </c>
      <c r="C370" s="123">
        <v>38</v>
      </c>
      <c r="D370" s="123">
        <v>38439</v>
      </c>
      <c r="E370" s="121" t="s">
        <v>424</v>
      </c>
      <c r="F370" s="123">
        <v>935</v>
      </c>
      <c r="G370" s="123">
        <v>715</v>
      </c>
      <c r="H370" s="91"/>
    </row>
    <row r="371" spans="1:26" ht="15" customHeight="1" thickBot="1">
      <c r="A371" s="37" t="str">
        <f>VLOOKUP(D371,[2]DM_COSOKCB!$B:$H,7,0)</f>
        <v>Bảo hiểm xã hội huyện Hoằng Hóa</v>
      </c>
      <c r="B371" s="37" t="str">
        <f>VLOOKUP(D371,[2]DM_COSOKCB!$B:$D,3,0)&amp;A371</f>
        <v>XãBảo hiểm xã hội huyện Hoằng Hóa</v>
      </c>
      <c r="C371" s="123">
        <v>38</v>
      </c>
      <c r="D371" s="123">
        <v>38440</v>
      </c>
      <c r="E371" s="121" t="s">
        <v>501</v>
      </c>
      <c r="F371" s="123">
        <v>11</v>
      </c>
      <c r="G371" s="123">
        <v>8</v>
      </c>
      <c r="H371" s="9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" customHeight="1" thickBot="1">
      <c r="A372" s="37" t="str">
        <f>VLOOKUP(D372,[2]DM_COSOKCB!$B:$H,7,0)</f>
        <v>Bảo hiểm xã hội huyện Hoằng Hóa</v>
      </c>
      <c r="B372" s="37" t="str">
        <f>VLOOKUP(D372,[2]DM_COSOKCB!$B:$D,3,0)&amp;A372</f>
        <v>XãBảo hiểm xã hội huyện Hoằng Hóa</v>
      </c>
      <c r="C372" s="123">
        <v>38</v>
      </c>
      <c r="D372" s="123">
        <v>38443</v>
      </c>
      <c r="E372" s="121" t="s">
        <v>502</v>
      </c>
      <c r="F372" s="123">
        <v>54</v>
      </c>
      <c r="G372" s="123">
        <v>20</v>
      </c>
      <c r="H372" s="91"/>
    </row>
    <row r="373" spans="1:26" ht="15" customHeight="1" thickBot="1">
      <c r="A373" s="37" t="str">
        <f>VLOOKUP(D373,[2]DM_COSOKCB!$B:$H,7,0)</f>
        <v>Bảo hiểm xã hội huyện Hoằng Hóa</v>
      </c>
      <c r="B373" s="37" t="str">
        <f>VLOOKUP(D373,[2]DM_COSOKCB!$B:$D,3,0)&amp;A373</f>
        <v>XãBảo hiểm xã hội huyện Hoằng Hóa</v>
      </c>
      <c r="C373" s="123">
        <v>38</v>
      </c>
      <c r="D373" s="123">
        <v>38444</v>
      </c>
      <c r="E373" s="121" t="s">
        <v>503</v>
      </c>
      <c r="F373" s="123">
        <v>44</v>
      </c>
      <c r="G373" s="123">
        <v>26</v>
      </c>
      <c r="H373" s="91"/>
    </row>
    <row r="374" spans="1:26" ht="15" customHeight="1" thickBot="1">
      <c r="A374" s="37" t="str">
        <f>VLOOKUP(D374,[2]DM_COSOKCB!$B:$H,7,0)</f>
        <v>Bảo hiểm xã hội tỉnh Thanh Hóa</v>
      </c>
      <c r="B374" s="37" t="str">
        <f>VLOOKUP(D374,[2]DM_COSOKCB!$B:$D,3,0)&amp;A374</f>
        <v>XãBảo hiểm xã hội tỉnh Thanh Hóa</v>
      </c>
      <c r="C374" s="123">
        <v>38</v>
      </c>
      <c r="D374" s="123">
        <v>38445</v>
      </c>
      <c r="E374" s="121" t="s">
        <v>737</v>
      </c>
      <c r="F374" s="123">
        <v>5</v>
      </c>
      <c r="G374" s="123">
        <v>5</v>
      </c>
      <c r="H374" s="91"/>
    </row>
    <row r="375" spans="1:26" ht="15" customHeight="1" thickBot="1">
      <c r="A375" s="37" t="str">
        <f>VLOOKUP(D375,[2]DM_COSOKCB!$B:$H,7,0)</f>
        <v>Bảo hiểm xã hội tỉnh Thanh Hóa</v>
      </c>
      <c r="B375" s="37" t="str">
        <f>VLOOKUP(D375,[2]DM_COSOKCB!$B:$D,3,0)&amp;A375</f>
        <v>XãBảo hiểm xã hội tỉnh Thanh Hóa</v>
      </c>
      <c r="C375" s="123">
        <v>38</v>
      </c>
      <c r="D375" s="123">
        <v>38446</v>
      </c>
      <c r="E375" s="121" t="s">
        <v>186</v>
      </c>
      <c r="F375" s="123">
        <v>56</v>
      </c>
      <c r="G375" s="123">
        <v>49</v>
      </c>
      <c r="H375" s="91"/>
    </row>
    <row r="376" spans="1:26" ht="15" customHeight="1" thickBot="1">
      <c r="A376" s="37" t="str">
        <f>VLOOKUP(D376,[2]DM_COSOKCB!$B:$H,7,0)</f>
        <v>Bảo hiểm xã hội huyện Hoằng Hóa</v>
      </c>
      <c r="B376" s="37" t="str">
        <f>VLOOKUP(D376,[2]DM_COSOKCB!$B:$D,3,0)&amp;A376</f>
        <v>XãBảo hiểm xã hội huyện Hoằng Hóa</v>
      </c>
      <c r="C376" s="123">
        <v>38</v>
      </c>
      <c r="D376" s="123">
        <v>38449</v>
      </c>
      <c r="E376" s="121" t="s">
        <v>187</v>
      </c>
      <c r="F376" s="123">
        <v>348</v>
      </c>
      <c r="G376" s="123">
        <v>256</v>
      </c>
      <c r="H376" s="91"/>
    </row>
    <row r="377" spans="1:26" ht="15" customHeight="1" thickBot="1">
      <c r="A377" s="37" t="str">
        <f>VLOOKUP(D377,[2]DM_COSOKCB!$B:$H,7,0)</f>
        <v>Bảo hiểm xã hội huyện Hoằng Hóa</v>
      </c>
      <c r="B377" s="37" t="str">
        <f>VLOOKUP(D377,[2]DM_COSOKCB!$B:$D,3,0)&amp;A377</f>
        <v>XãBảo hiểm xã hội huyện Hoằng Hóa</v>
      </c>
      <c r="C377" s="123">
        <v>38</v>
      </c>
      <c r="D377" s="123">
        <v>38450</v>
      </c>
      <c r="E377" s="121" t="s">
        <v>504</v>
      </c>
      <c r="F377" s="123">
        <v>192</v>
      </c>
      <c r="G377" s="123">
        <v>80</v>
      </c>
      <c r="H377" s="91"/>
    </row>
    <row r="378" spans="1:26" ht="15" customHeight="1" thickBot="1">
      <c r="A378" s="37" t="str">
        <f>VLOOKUP(D378,[2]DM_COSOKCB!$B:$H,7,0)</f>
        <v>Bảo hiểm xã hội huyện Hoằng Hóa</v>
      </c>
      <c r="B378" s="37" t="str">
        <f>VLOOKUP(D378,[2]DM_COSOKCB!$B:$D,3,0)&amp;A378</f>
        <v>XãBảo hiểm xã hội huyện Hoằng Hóa</v>
      </c>
      <c r="C378" s="123">
        <v>38</v>
      </c>
      <c r="D378" s="123">
        <v>38451</v>
      </c>
      <c r="E378" s="121" t="s">
        <v>505</v>
      </c>
      <c r="F378" s="123">
        <v>258</v>
      </c>
      <c r="G378" s="123">
        <v>217</v>
      </c>
      <c r="H378" s="91"/>
    </row>
    <row r="379" spans="1:26" ht="15" customHeight="1" thickBot="1">
      <c r="A379" s="37" t="str">
        <f>VLOOKUP(D379,[2]DM_COSOKCB!$B:$H,7,0)</f>
        <v>Bảo hiểm xã hội huyện Hoằng Hóa</v>
      </c>
      <c r="B379" s="37" t="str">
        <f>VLOOKUP(D379,[2]DM_COSOKCB!$B:$D,3,0)&amp;A379</f>
        <v>XãBảo hiểm xã hội huyện Hoằng Hóa</v>
      </c>
      <c r="C379" s="123">
        <v>38</v>
      </c>
      <c r="D379" s="123">
        <v>38453</v>
      </c>
      <c r="E379" s="121" t="s">
        <v>506</v>
      </c>
      <c r="F379" s="123">
        <v>775</v>
      </c>
      <c r="G379" s="123">
        <v>335</v>
      </c>
      <c r="H379" s="91"/>
    </row>
    <row r="380" spans="1:26" ht="15" customHeight="1" thickBot="1">
      <c r="A380" s="37" t="str">
        <f>VLOOKUP(D380,[2]DM_COSOKCB!$B:$H,7,0)</f>
        <v>Bảo hiểm xã hội huyện Hoằng Hóa</v>
      </c>
      <c r="B380" s="37" t="str">
        <f>VLOOKUP(D380,[2]DM_COSOKCB!$B:$D,3,0)&amp;A380</f>
        <v>XãBảo hiểm xã hội huyện Hoằng Hóa</v>
      </c>
      <c r="C380" s="123">
        <v>38</v>
      </c>
      <c r="D380" s="123">
        <v>38454</v>
      </c>
      <c r="E380" s="121" t="s">
        <v>188</v>
      </c>
      <c r="F380" s="123">
        <v>2305</v>
      </c>
      <c r="G380" s="123">
        <v>990</v>
      </c>
      <c r="H380" s="91"/>
    </row>
    <row r="381" spans="1:26" ht="15" customHeight="1" thickBot="1">
      <c r="A381" s="37" t="str">
        <f>VLOOKUP(D381,[2]DM_COSOKCB!$B:$H,7,0)</f>
        <v>Bảo hiểm xã hội huyện Hoằng Hóa</v>
      </c>
      <c r="B381" s="37" t="str">
        <f>VLOOKUP(D381,[2]DM_COSOKCB!$B:$D,3,0)&amp;A381</f>
        <v>XãBảo hiểm xã hội huyện Hoằng Hóa</v>
      </c>
      <c r="C381" s="123">
        <v>38</v>
      </c>
      <c r="D381" s="123">
        <v>38455</v>
      </c>
      <c r="E381" s="121" t="s">
        <v>507</v>
      </c>
      <c r="F381" s="123">
        <v>260</v>
      </c>
      <c r="G381" s="123">
        <v>154</v>
      </c>
      <c r="H381" s="91"/>
    </row>
    <row r="382" spans="1:26" ht="15" customHeight="1" thickBot="1">
      <c r="A382" s="37" t="str">
        <f>VLOOKUP(D382,[2]DM_COSOKCB!$B:$H,7,0)</f>
        <v>Bảo hiểm xã hội huyện Hoằng Hóa</v>
      </c>
      <c r="B382" s="37" t="str">
        <f>VLOOKUP(D382,[2]DM_COSOKCB!$B:$D,3,0)&amp;A382</f>
        <v>XãBảo hiểm xã hội huyện Hoằng Hóa</v>
      </c>
      <c r="C382" s="123">
        <v>38</v>
      </c>
      <c r="D382" s="123">
        <v>38456</v>
      </c>
      <c r="E382" s="121" t="s">
        <v>508</v>
      </c>
      <c r="F382" s="123">
        <v>2980</v>
      </c>
      <c r="G382" s="123">
        <v>2076</v>
      </c>
      <c r="H382" s="91"/>
    </row>
    <row r="383" spans="1:26" ht="15" customHeight="1" thickBot="1">
      <c r="A383" s="37" t="str">
        <f>VLOOKUP(D383,[2]DM_COSOKCB!$B:$H,7,0)</f>
        <v>Bảo hiểm xã hội huyện Hoằng Hóa</v>
      </c>
      <c r="B383" s="37" t="str">
        <f>VLOOKUP(D383,[2]DM_COSOKCB!$B:$D,3,0)&amp;A383</f>
        <v>XãBảo hiểm xã hội huyện Hoằng Hóa</v>
      </c>
      <c r="C383" s="123">
        <v>38</v>
      </c>
      <c r="D383" s="123">
        <v>38457</v>
      </c>
      <c r="E383" s="121" t="s">
        <v>509</v>
      </c>
      <c r="F383" s="123">
        <v>113</v>
      </c>
      <c r="G383" s="123">
        <v>87</v>
      </c>
      <c r="H383" s="91"/>
    </row>
    <row r="384" spans="1:26" ht="15" customHeight="1" thickBot="1">
      <c r="A384" s="37" t="str">
        <f>VLOOKUP(D384,[2]DM_COSOKCB!$B:$H,7,0)</f>
        <v>Bảo hiểm xã hội huyện Hoằng Hóa</v>
      </c>
      <c r="B384" s="37" t="str">
        <f>VLOOKUP(D384,[2]DM_COSOKCB!$B:$D,3,0)&amp;A384</f>
        <v>XãBảo hiểm xã hội huyện Hoằng Hóa</v>
      </c>
      <c r="C384" s="123">
        <v>38</v>
      </c>
      <c r="D384" s="123">
        <v>38458</v>
      </c>
      <c r="E384" s="121" t="s">
        <v>510</v>
      </c>
      <c r="F384" s="123">
        <v>5</v>
      </c>
      <c r="G384" s="123">
        <v>5</v>
      </c>
      <c r="H384" s="9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" customHeight="1" thickBot="1">
      <c r="A385" s="37" t="str">
        <f>VLOOKUP(D385,[2]DM_COSOKCB!$B:$H,7,0)</f>
        <v>Bảo hiểm xã hội huyện Hoằng Hóa</v>
      </c>
      <c r="B385" s="37" t="str">
        <f>VLOOKUP(D385,[2]DM_COSOKCB!$B:$D,3,0)&amp;A385</f>
        <v>XãBảo hiểm xã hội huyện Hoằng Hóa</v>
      </c>
      <c r="C385" s="123">
        <v>38</v>
      </c>
      <c r="D385" s="123">
        <v>38459</v>
      </c>
      <c r="E385" s="121" t="s">
        <v>357</v>
      </c>
      <c r="F385" s="123">
        <v>42</v>
      </c>
      <c r="G385" s="123">
        <v>23</v>
      </c>
      <c r="H385" s="9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" customHeight="1" thickBot="1">
      <c r="A386" s="37" t="str">
        <f>VLOOKUP(D386,[2]DM_COSOKCB!$B:$H,7,0)</f>
        <v>Bảo hiểm xã hội huyện Hoằng Hóa</v>
      </c>
      <c r="B386" s="37" t="str">
        <f>VLOOKUP(D386,[2]DM_COSOKCB!$B:$D,3,0)&amp;A386</f>
        <v>XãBảo hiểm xã hội huyện Hoằng Hóa</v>
      </c>
      <c r="C386" s="123">
        <v>38</v>
      </c>
      <c r="D386" s="123">
        <v>38460</v>
      </c>
      <c r="E386" s="121" t="s">
        <v>511</v>
      </c>
      <c r="F386" s="123">
        <v>776</v>
      </c>
      <c r="G386" s="123">
        <v>380</v>
      </c>
      <c r="H386" s="91"/>
    </row>
    <row r="387" spans="1:26" ht="15" customHeight="1" thickBot="1">
      <c r="A387" s="37" t="str">
        <f>VLOOKUP(D387,[2]DM_COSOKCB!$B:$H,7,0)</f>
        <v>Bảo hiểm xã hội tỉnh Thanh Hóa</v>
      </c>
      <c r="B387" s="37" t="str">
        <f>VLOOKUP(D387,[2]DM_COSOKCB!$B:$D,3,0)&amp;A387</f>
        <v>XãBảo hiểm xã hội tỉnh Thanh Hóa</v>
      </c>
      <c r="C387" s="123">
        <v>38</v>
      </c>
      <c r="D387" s="123">
        <v>38461</v>
      </c>
      <c r="E387" s="121" t="s">
        <v>738</v>
      </c>
      <c r="F387" s="123">
        <v>10</v>
      </c>
      <c r="G387" s="123">
        <v>6</v>
      </c>
      <c r="H387" s="91"/>
    </row>
    <row r="388" spans="1:26" ht="15" customHeight="1" thickBot="1">
      <c r="A388" s="37" t="str">
        <f>VLOOKUP(D388,[2]DM_COSOKCB!$B:$H,7,0)</f>
        <v>Bảo hiểm xã hội huyện Hoằng Hóa</v>
      </c>
      <c r="B388" s="37" t="str">
        <f>VLOOKUP(D388,[2]DM_COSOKCB!$B:$D,3,0)&amp;A388</f>
        <v>XãBảo hiểm xã hội huyện Hoằng Hóa</v>
      </c>
      <c r="C388" s="123">
        <v>38</v>
      </c>
      <c r="D388" s="123">
        <v>38462</v>
      </c>
      <c r="E388" s="121" t="s">
        <v>512</v>
      </c>
      <c r="F388" s="123">
        <v>118</v>
      </c>
      <c r="G388" s="123">
        <v>65</v>
      </c>
      <c r="H388" s="9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" customHeight="1" thickBot="1">
      <c r="A389" s="37" t="str">
        <f>VLOOKUP(D389,[2]DM_COSOKCB!$B:$H,7,0)</f>
        <v>Bảo hiểm xã hội huyện Hoằng Hóa</v>
      </c>
      <c r="B389" s="37" t="str">
        <f>VLOOKUP(D389,[2]DM_COSOKCB!$B:$D,3,0)&amp;A389</f>
        <v>XãBảo hiểm xã hội huyện Hoằng Hóa</v>
      </c>
      <c r="C389" s="123">
        <v>38</v>
      </c>
      <c r="D389" s="123">
        <v>38463</v>
      </c>
      <c r="E389" s="121" t="s">
        <v>513</v>
      </c>
      <c r="F389" s="123">
        <v>1</v>
      </c>
      <c r="G389" s="123">
        <v>0</v>
      </c>
      <c r="H389" s="91"/>
    </row>
    <row r="390" spans="1:26" ht="15" customHeight="1" thickBot="1">
      <c r="A390" s="37" t="str">
        <f>VLOOKUP(D390,[2]DM_COSOKCB!$B:$H,7,0)</f>
        <v>Bảo hiểm xã hội huyện Hoằng Hóa</v>
      </c>
      <c r="B390" s="37" t="str">
        <f>VLOOKUP(D390,[2]DM_COSOKCB!$B:$D,3,0)&amp;A390</f>
        <v>XãBảo hiểm xã hội huyện Hoằng Hóa</v>
      </c>
      <c r="C390" s="123">
        <v>38</v>
      </c>
      <c r="D390" s="123">
        <v>38464</v>
      </c>
      <c r="E390" s="121" t="s">
        <v>514</v>
      </c>
      <c r="F390" s="123">
        <v>964</v>
      </c>
      <c r="G390" s="123">
        <v>506</v>
      </c>
      <c r="H390" s="91"/>
    </row>
    <row r="391" spans="1:26" ht="15" customHeight="1" thickBot="1">
      <c r="A391" s="37" t="str">
        <f>VLOOKUP(D391,[2]DM_COSOKCB!$B:$H,7,0)</f>
        <v>Bảo hiểm xã hội huyện Hoằng Hóa</v>
      </c>
      <c r="B391" s="37" t="str">
        <f>VLOOKUP(D391,[2]DM_COSOKCB!$B:$D,3,0)&amp;A391</f>
        <v>XãBảo hiểm xã hội huyện Hoằng Hóa</v>
      </c>
      <c r="C391" s="123">
        <v>38</v>
      </c>
      <c r="D391" s="123">
        <v>38465</v>
      </c>
      <c r="E391" s="121" t="s">
        <v>189</v>
      </c>
      <c r="F391" s="123">
        <v>711</v>
      </c>
      <c r="G391" s="123">
        <v>271</v>
      </c>
      <c r="H391" s="91"/>
    </row>
    <row r="392" spans="1:26" ht="15" customHeight="1" thickBot="1">
      <c r="A392" s="37" t="str">
        <f>VLOOKUP(D392,[2]DM_COSOKCB!$B:$H,7,0)</f>
        <v>Bảo hiểm xã hội huyện Hoằng Hóa</v>
      </c>
      <c r="B392" s="37" t="str">
        <f>VLOOKUP(D392,[2]DM_COSOKCB!$B:$D,3,0)&amp;A392</f>
        <v>XãBảo hiểm xã hội huyện Hoằng Hóa</v>
      </c>
      <c r="C392" s="123">
        <v>38</v>
      </c>
      <c r="D392" s="123">
        <v>38466</v>
      </c>
      <c r="E392" s="121" t="s">
        <v>515</v>
      </c>
      <c r="F392" s="123">
        <v>13</v>
      </c>
      <c r="G392" s="123">
        <v>4</v>
      </c>
      <c r="H392" s="91"/>
    </row>
    <row r="393" spans="1:26" ht="15" customHeight="1" thickBot="1">
      <c r="A393" s="37" t="str">
        <f>VLOOKUP(D393,[2]DM_COSOKCB!$B:$H,7,0)</f>
        <v>Bảo hiểm xã hội huyện Hoằng Hóa</v>
      </c>
      <c r="B393" s="37" t="str">
        <f>VLOOKUP(D393,[2]DM_COSOKCB!$B:$D,3,0)&amp;A393</f>
        <v>XãBảo hiểm xã hội huyện Hoằng Hóa</v>
      </c>
      <c r="C393" s="123">
        <v>38</v>
      </c>
      <c r="D393" s="123">
        <v>38467</v>
      </c>
      <c r="E393" s="121" t="s">
        <v>516</v>
      </c>
      <c r="F393" s="123">
        <v>118</v>
      </c>
      <c r="G393" s="123">
        <v>50</v>
      </c>
      <c r="H393" s="91"/>
    </row>
    <row r="394" spans="1:26" ht="15" customHeight="1" thickBot="1">
      <c r="A394" s="37" t="str">
        <f>VLOOKUP(D394,[2]DM_COSOKCB!$B:$H,7,0)</f>
        <v>Bảo hiểm xã hội huyện Hoằng Hóa</v>
      </c>
      <c r="B394" s="37" t="str">
        <f>VLOOKUP(D394,[2]DM_COSOKCB!$B:$D,3,0)&amp;A394</f>
        <v>XãBảo hiểm xã hội huyện Hoằng Hóa</v>
      </c>
      <c r="C394" s="123">
        <v>38</v>
      </c>
      <c r="D394" s="123">
        <v>38468</v>
      </c>
      <c r="E394" s="121" t="s">
        <v>517</v>
      </c>
      <c r="F394" s="123">
        <v>333</v>
      </c>
      <c r="G394" s="123">
        <v>180</v>
      </c>
      <c r="H394" s="91"/>
    </row>
    <row r="395" spans="1:26" ht="15" customHeight="1" thickBot="1">
      <c r="A395" s="37" t="str">
        <f>VLOOKUP(D395,[2]DM_COSOKCB!$B:$H,7,0)</f>
        <v>Bảo hiểm xã hội huyện Hoằng Hóa</v>
      </c>
      <c r="B395" s="37" t="str">
        <f>VLOOKUP(D395,[2]DM_COSOKCB!$B:$D,3,0)&amp;A395</f>
        <v>XãBảo hiểm xã hội huyện Hoằng Hóa</v>
      </c>
      <c r="C395" s="123">
        <v>38</v>
      </c>
      <c r="D395" s="123">
        <v>38469</v>
      </c>
      <c r="E395" s="121" t="s">
        <v>425</v>
      </c>
      <c r="F395" s="123">
        <v>149</v>
      </c>
      <c r="G395" s="123">
        <v>135</v>
      </c>
      <c r="H395" s="91"/>
    </row>
    <row r="396" spans="1:26" ht="15" customHeight="1" thickBot="1">
      <c r="A396" s="37" t="str">
        <f>VLOOKUP(D396,[2]DM_COSOKCB!$B:$H,7,0)</f>
        <v>Bảo hiểm xã hội huyện Hoằng Hóa</v>
      </c>
      <c r="B396" s="37" t="str">
        <f>VLOOKUP(D396,[2]DM_COSOKCB!$B:$D,3,0)&amp;A396</f>
        <v>XãBảo hiểm xã hội huyện Hoằng Hóa</v>
      </c>
      <c r="C396" s="123">
        <v>38</v>
      </c>
      <c r="D396" s="123">
        <v>38470</v>
      </c>
      <c r="E396" s="121" t="s">
        <v>518</v>
      </c>
      <c r="F396" s="123">
        <v>284</v>
      </c>
      <c r="G396" s="123">
        <v>114</v>
      </c>
      <c r="H396" s="91"/>
    </row>
    <row r="397" spans="1:26" ht="15" customHeight="1" thickBot="1">
      <c r="A397" s="37" t="str">
        <f>VLOOKUP(D397,[2]DM_COSOKCB!$B:$H,7,0)</f>
        <v>Bảo hiểm xã hội huyện Hoằng Hóa</v>
      </c>
      <c r="B397" s="37" t="str">
        <f>VLOOKUP(D397,[2]DM_COSOKCB!$B:$D,3,0)&amp;A397</f>
        <v>XãBảo hiểm xã hội huyện Hoằng Hóa</v>
      </c>
      <c r="C397" s="123">
        <v>38</v>
      </c>
      <c r="D397" s="123">
        <v>38471</v>
      </c>
      <c r="E397" s="121" t="s">
        <v>519</v>
      </c>
      <c r="F397" s="123">
        <v>308</v>
      </c>
      <c r="G397" s="123">
        <v>132</v>
      </c>
      <c r="H397" s="9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" customHeight="1" thickBot="1">
      <c r="A398" s="37" t="str">
        <f>VLOOKUP(D398,[2]DM_COSOKCB!$B:$H,7,0)</f>
        <v>Bảo hiểm xã hội huyện Hoằng Hóa</v>
      </c>
      <c r="B398" s="37" t="str">
        <f>VLOOKUP(D398,[2]DM_COSOKCB!$B:$D,3,0)&amp;A398</f>
        <v>XãBảo hiểm xã hội huyện Hoằng Hóa</v>
      </c>
      <c r="C398" s="123">
        <v>38</v>
      </c>
      <c r="D398" s="123">
        <v>38472</v>
      </c>
      <c r="E398" s="121" t="s">
        <v>520</v>
      </c>
      <c r="F398" s="123">
        <v>1640</v>
      </c>
      <c r="G398" s="123">
        <v>411</v>
      </c>
      <c r="H398" s="91"/>
    </row>
    <row r="399" spans="1:26" ht="15" customHeight="1" thickBot="1">
      <c r="A399" s="37" t="str">
        <f>VLOOKUP(D399,[2]DM_COSOKCB!$B:$H,7,0)</f>
        <v>Bảo hiểm xã hội huyện Hoằng Hóa</v>
      </c>
      <c r="B399" s="37" t="str">
        <f>VLOOKUP(D399,[2]DM_COSOKCB!$B:$D,3,0)&amp;A399</f>
        <v>XãBảo hiểm xã hội huyện Hoằng Hóa</v>
      </c>
      <c r="C399" s="123">
        <v>38</v>
      </c>
      <c r="D399" s="123">
        <v>38473</v>
      </c>
      <c r="E399" s="121" t="s">
        <v>521</v>
      </c>
      <c r="F399" s="123">
        <v>1989</v>
      </c>
      <c r="G399" s="123">
        <v>1147</v>
      </c>
      <c r="H399" s="91"/>
    </row>
    <row r="400" spans="1:26" ht="15" customHeight="1" thickBot="1">
      <c r="A400" s="37" t="str">
        <f>VLOOKUP(D400,[2]DM_COSOKCB!$B:$H,7,0)</f>
        <v>Bảo hiểm xã hội huyện Hậu Lộc</v>
      </c>
      <c r="B400" s="37" t="str">
        <f>VLOOKUP(D400,[2]DM_COSOKCB!$B:$D,3,0)&amp;A400</f>
        <v>XãBảo hiểm xã hội huyện Hậu Lộc</v>
      </c>
      <c r="C400" s="123">
        <v>38</v>
      </c>
      <c r="D400" s="123">
        <v>38475</v>
      </c>
      <c r="E400" s="121" t="s">
        <v>190</v>
      </c>
      <c r="F400" s="123">
        <v>19093</v>
      </c>
      <c r="G400" s="123">
        <v>8139</v>
      </c>
      <c r="H400" s="91"/>
    </row>
    <row r="401" spans="1:26" ht="15" customHeight="1" thickBot="1">
      <c r="A401" s="37" t="str">
        <f>VLOOKUP(D401,[2]DM_COSOKCB!$B:$H,7,0)</f>
        <v>Bảo hiểm xã hội huyện Hậu Lộc</v>
      </c>
      <c r="B401" s="37" t="str">
        <f>VLOOKUP(D401,[2]DM_COSOKCB!$B:$D,3,0)&amp;A401</f>
        <v>XãBảo hiểm xã hội huyện Hậu Lộc</v>
      </c>
      <c r="C401" s="123">
        <v>38</v>
      </c>
      <c r="D401" s="123">
        <v>38476</v>
      </c>
      <c r="E401" s="121" t="s">
        <v>426</v>
      </c>
      <c r="F401" s="123">
        <v>583</v>
      </c>
      <c r="G401" s="123">
        <v>306</v>
      </c>
      <c r="H401" s="9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" customHeight="1" thickBot="1">
      <c r="A402" s="37" t="str">
        <f>VLOOKUP(D402,[2]DM_COSOKCB!$B:$H,7,0)</f>
        <v>Bảo hiểm xã hội huyện Hậu Lộc</v>
      </c>
      <c r="B402" s="37" t="str">
        <f>VLOOKUP(D402,[2]DM_COSOKCB!$B:$D,3,0)&amp;A402</f>
        <v>XãBảo hiểm xã hội huyện Hậu Lộc</v>
      </c>
      <c r="C402" s="123">
        <v>38</v>
      </c>
      <c r="D402" s="123">
        <v>38477</v>
      </c>
      <c r="E402" s="121" t="s">
        <v>481</v>
      </c>
      <c r="F402" s="123">
        <v>30</v>
      </c>
      <c r="G402" s="123">
        <v>22</v>
      </c>
      <c r="H402" s="91"/>
    </row>
    <row r="403" spans="1:26" ht="15" customHeight="1" thickBot="1">
      <c r="A403" s="37" t="str">
        <f>VLOOKUP(D403,[2]DM_COSOKCB!$B:$H,7,0)</f>
        <v>Bảo hiểm xã hội huyện Hậu Lộc</v>
      </c>
      <c r="B403" s="37" t="str">
        <f>VLOOKUP(D403,[2]DM_COSOKCB!$B:$D,3,0)&amp;A403</f>
        <v>XãBảo hiểm xã hội huyện Hậu Lộc</v>
      </c>
      <c r="C403" s="123">
        <v>38</v>
      </c>
      <c r="D403" s="123">
        <v>38478</v>
      </c>
      <c r="E403" s="121" t="s">
        <v>483</v>
      </c>
      <c r="F403" s="123">
        <v>1275</v>
      </c>
      <c r="G403" s="123">
        <v>953</v>
      </c>
      <c r="H403" s="91"/>
    </row>
    <row r="404" spans="1:26" ht="15" customHeight="1" thickBot="1">
      <c r="A404" s="37" t="str">
        <f>VLOOKUP(D404,[2]DM_COSOKCB!$B:$H,7,0)</f>
        <v>Bảo hiểm xã hội huyện Hậu Lộc</v>
      </c>
      <c r="B404" s="37" t="str">
        <f>VLOOKUP(D404,[2]DM_COSOKCB!$B:$D,3,0)&amp;A404</f>
        <v>XãBảo hiểm xã hội huyện Hậu Lộc</v>
      </c>
      <c r="C404" s="123">
        <v>38</v>
      </c>
      <c r="D404" s="123">
        <v>38480</v>
      </c>
      <c r="E404" s="121" t="s">
        <v>484</v>
      </c>
      <c r="F404" s="123">
        <v>24079</v>
      </c>
      <c r="G404" s="123">
        <v>11683</v>
      </c>
      <c r="H404" s="91"/>
    </row>
    <row r="405" spans="1:26" ht="15" customHeight="1" thickBot="1">
      <c r="A405" s="37" t="str">
        <f>VLOOKUP(D405,[2]DM_COSOKCB!$B:$H,7,0)</f>
        <v>Bảo hiểm xã hội huyện Hậu Lộc</v>
      </c>
      <c r="B405" s="37" t="str">
        <f>VLOOKUP(D405,[2]DM_COSOKCB!$B:$D,3,0)&amp;A405</f>
        <v>XãBảo hiểm xã hội huyện Hậu Lộc</v>
      </c>
      <c r="C405" s="123">
        <v>38</v>
      </c>
      <c r="D405" s="123">
        <v>38481</v>
      </c>
      <c r="E405" s="121" t="s">
        <v>485</v>
      </c>
      <c r="F405" s="123">
        <v>3649</v>
      </c>
      <c r="G405" s="123">
        <v>2231</v>
      </c>
      <c r="H405" s="91"/>
    </row>
    <row r="406" spans="1:26" ht="15" customHeight="1" thickBot="1">
      <c r="A406" s="37" t="str">
        <f>VLOOKUP(D406,[2]DM_COSOKCB!$B:$H,7,0)</f>
        <v>Bảo hiểm xã hội huyện Hậu Lộc</v>
      </c>
      <c r="B406" s="37" t="str">
        <f>VLOOKUP(D406,[2]DM_COSOKCB!$B:$D,3,0)&amp;A406</f>
        <v>XãBảo hiểm xã hội huyện Hậu Lộc</v>
      </c>
      <c r="C406" s="123">
        <v>38</v>
      </c>
      <c r="D406" s="123">
        <v>38482</v>
      </c>
      <c r="E406" s="121" t="s">
        <v>486</v>
      </c>
      <c r="F406" s="123">
        <v>3435</v>
      </c>
      <c r="G406" s="123">
        <v>2311</v>
      </c>
      <c r="H406" s="91"/>
    </row>
    <row r="407" spans="1:26" ht="15" customHeight="1" thickBot="1">
      <c r="A407" s="37" t="str">
        <f>VLOOKUP(D407,[2]DM_COSOKCB!$B:$H,7,0)</f>
        <v>Bảo hiểm xã hội huyện Hậu Lộc</v>
      </c>
      <c r="B407" s="37" t="str">
        <f>VLOOKUP(D407,[2]DM_COSOKCB!$B:$D,3,0)&amp;A407</f>
        <v>XãBảo hiểm xã hội huyện Hậu Lộc</v>
      </c>
      <c r="C407" s="123">
        <v>38</v>
      </c>
      <c r="D407" s="123">
        <v>38483</v>
      </c>
      <c r="E407" s="121" t="s">
        <v>427</v>
      </c>
      <c r="F407" s="123">
        <v>629</v>
      </c>
      <c r="G407" s="123">
        <v>255</v>
      </c>
      <c r="H407" s="9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" customHeight="1" thickBot="1">
      <c r="A408" s="37" t="str">
        <f>VLOOKUP(D408,[2]DM_COSOKCB!$B:$H,7,0)</f>
        <v>Bảo hiểm xã hội huyện Hậu Lộc</v>
      </c>
      <c r="B408" s="37" t="str">
        <f>VLOOKUP(D408,[2]DM_COSOKCB!$B:$D,3,0)&amp;A408</f>
        <v>XãBảo hiểm xã hội huyện Hậu Lộc</v>
      </c>
      <c r="C408" s="123">
        <v>38</v>
      </c>
      <c r="D408" s="123">
        <v>38484</v>
      </c>
      <c r="E408" s="121" t="s">
        <v>59</v>
      </c>
      <c r="F408" s="123">
        <v>1881</v>
      </c>
      <c r="G408" s="123">
        <v>797</v>
      </c>
      <c r="H408" s="91"/>
    </row>
    <row r="409" spans="1:26" ht="15" customHeight="1" thickBot="1">
      <c r="A409" s="37" t="str">
        <f>VLOOKUP(D409,[2]DM_COSOKCB!$B:$H,7,0)</f>
        <v>Bảo hiểm xã hội huyện Hậu Lộc</v>
      </c>
      <c r="B409" s="37" t="str">
        <f>VLOOKUP(D409,[2]DM_COSOKCB!$B:$D,3,0)&amp;A409</f>
        <v>XãBảo hiểm xã hội huyện Hậu Lộc</v>
      </c>
      <c r="C409" s="123">
        <v>38</v>
      </c>
      <c r="D409" s="123">
        <v>38485</v>
      </c>
      <c r="E409" s="121" t="s">
        <v>487</v>
      </c>
      <c r="F409" s="123">
        <v>7296</v>
      </c>
      <c r="G409" s="123">
        <v>2953</v>
      </c>
      <c r="H409" s="9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" customHeight="1" thickBot="1">
      <c r="A410" s="37" t="str">
        <f>VLOOKUP(D410,[2]DM_COSOKCB!$B:$H,7,0)</f>
        <v>Bảo hiểm xã hội huyện Hậu Lộc</v>
      </c>
      <c r="B410" s="37" t="str">
        <f>VLOOKUP(D410,[2]DM_COSOKCB!$B:$D,3,0)&amp;A410</f>
        <v>XãBảo hiểm xã hội huyện Hậu Lộc</v>
      </c>
      <c r="C410" s="123">
        <v>38</v>
      </c>
      <c r="D410" s="123">
        <v>38486</v>
      </c>
      <c r="E410" s="121" t="s">
        <v>488</v>
      </c>
      <c r="F410" s="123">
        <v>5096</v>
      </c>
      <c r="G410" s="123">
        <v>2974</v>
      </c>
      <c r="H410" s="9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" customHeight="1" thickBot="1">
      <c r="A411" s="37" t="str">
        <f>VLOOKUP(D411,[2]DM_COSOKCB!$B:$H,7,0)</f>
        <v>Bảo hiểm xã hội huyện Hậu Lộc</v>
      </c>
      <c r="B411" s="37" t="str">
        <f>VLOOKUP(D411,[2]DM_COSOKCB!$B:$D,3,0)&amp;A411</f>
        <v>XãBảo hiểm xã hội huyện Hậu Lộc</v>
      </c>
      <c r="C411" s="123">
        <v>38</v>
      </c>
      <c r="D411" s="123">
        <v>38488</v>
      </c>
      <c r="E411" s="121" t="s">
        <v>358</v>
      </c>
      <c r="F411" s="123">
        <v>189</v>
      </c>
      <c r="G411" s="123">
        <v>80</v>
      </c>
      <c r="H411" s="91"/>
    </row>
    <row r="412" spans="1:26" ht="15" customHeight="1" thickBot="1">
      <c r="A412" s="37" t="str">
        <f>VLOOKUP(D412,[2]DM_COSOKCB!$B:$H,7,0)</f>
        <v>Bảo hiểm xã hội huyện Hậu Lộc</v>
      </c>
      <c r="B412" s="37" t="str">
        <f>VLOOKUP(D412,[2]DM_COSOKCB!$B:$D,3,0)&amp;A412</f>
        <v>XãBảo hiểm xã hội huyện Hậu Lộc</v>
      </c>
      <c r="C412" s="123">
        <v>38</v>
      </c>
      <c r="D412" s="123">
        <v>38490</v>
      </c>
      <c r="E412" s="121" t="s">
        <v>63</v>
      </c>
      <c r="F412" s="123">
        <v>30765</v>
      </c>
      <c r="G412" s="123">
        <v>15245</v>
      </c>
      <c r="H412" s="91"/>
    </row>
    <row r="413" spans="1:26" ht="15" customHeight="1" thickBot="1">
      <c r="A413" s="37" t="str">
        <f>VLOOKUP(D413,[2]DM_COSOKCB!$B:$H,7,0)</f>
        <v>Bảo hiểm xã hội huyện Hậu Lộc</v>
      </c>
      <c r="B413" s="37" t="str">
        <f>VLOOKUP(D413,[2]DM_COSOKCB!$B:$D,3,0)&amp;A413</f>
        <v>XãBảo hiểm xã hội huyện Hậu Lộc</v>
      </c>
      <c r="C413" s="123">
        <v>38</v>
      </c>
      <c r="D413" s="123">
        <v>38492</v>
      </c>
      <c r="E413" s="121" t="s">
        <v>428</v>
      </c>
      <c r="F413" s="123">
        <v>23139</v>
      </c>
      <c r="G413" s="123">
        <v>9726</v>
      </c>
      <c r="H413" s="91"/>
    </row>
    <row r="414" spans="1:26" ht="15" customHeight="1" thickBot="1">
      <c r="A414" s="37" t="str">
        <f>VLOOKUP(D414,[2]DM_COSOKCB!$B:$H,7,0)</f>
        <v>Bảo hiểm xã hội huyện Hậu Lộc</v>
      </c>
      <c r="B414" s="37" t="str">
        <f>VLOOKUP(D414,[2]DM_COSOKCB!$B:$D,3,0)&amp;A414</f>
        <v>XãBảo hiểm xã hội huyện Hậu Lộc</v>
      </c>
      <c r="C414" s="123">
        <v>38</v>
      </c>
      <c r="D414" s="123">
        <v>38493</v>
      </c>
      <c r="E414" s="121" t="s">
        <v>489</v>
      </c>
      <c r="F414" s="123">
        <v>199</v>
      </c>
      <c r="G414" s="123">
        <v>117</v>
      </c>
      <c r="H414" s="91"/>
    </row>
    <row r="415" spans="1:26" ht="15" customHeight="1" thickBot="1">
      <c r="A415" s="37" t="str">
        <f>VLOOKUP(D415,[2]DM_COSOKCB!$B:$H,7,0)</f>
        <v>Bảo hiểm xã hội huyện Hậu Lộc</v>
      </c>
      <c r="B415" s="37" t="str">
        <f>VLOOKUP(D415,[2]DM_COSOKCB!$B:$D,3,0)&amp;A415</f>
        <v>XãBảo hiểm xã hội huyện Hậu Lộc</v>
      </c>
      <c r="C415" s="123">
        <v>38</v>
      </c>
      <c r="D415" s="123">
        <v>38494</v>
      </c>
      <c r="E415" s="121" t="s">
        <v>490</v>
      </c>
      <c r="F415" s="123">
        <v>465</v>
      </c>
      <c r="G415" s="123">
        <v>225</v>
      </c>
      <c r="H415" s="9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" customHeight="1" thickBot="1">
      <c r="A416" s="37" t="str">
        <f>VLOOKUP(D416,[2]DM_COSOKCB!$B:$H,7,0)</f>
        <v>Bảo hiểm xã hội huyện Hậu Lộc</v>
      </c>
      <c r="B416" s="37" t="str">
        <f>VLOOKUP(D416,[2]DM_COSOKCB!$B:$D,3,0)&amp;A416</f>
        <v>XãBảo hiểm xã hội huyện Hậu Lộc</v>
      </c>
      <c r="C416" s="123">
        <v>38</v>
      </c>
      <c r="D416" s="123">
        <v>38495</v>
      </c>
      <c r="E416" s="121" t="s">
        <v>270</v>
      </c>
      <c r="F416" s="123">
        <v>39434</v>
      </c>
      <c r="G416" s="123">
        <v>22251</v>
      </c>
      <c r="H416" s="91"/>
    </row>
    <row r="417" spans="1:26" ht="15" customHeight="1" thickBot="1">
      <c r="A417" s="37" t="str">
        <f>VLOOKUP(D417,[2]DM_COSOKCB!$B:$H,7,0)</f>
        <v>Bảo hiểm xã hội huyện Hậu Lộc</v>
      </c>
      <c r="B417" s="37" t="str">
        <f>VLOOKUP(D417,[2]DM_COSOKCB!$B:$D,3,0)&amp;A417</f>
        <v>XãBảo hiểm xã hội huyện Hậu Lộc</v>
      </c>
      <c r="C417" s="123">
        <v>38</v>
      </c>
      <c r="D417" s="123">
        <v>38496</v>
      </c>
      <c r="E417" s="121" t="s">
        <v>191</v>
      </c>
      <c r="F417" s="123">
        <v>2216</v>
      </c>
      <c r="G417" s="123">
        <v>909</v>
      </c>
      <c r="H417" s="91"/>
    </row>
    <row r="418" spans="1:26" ht="15" customHeight="1" thickBot="1">
      <c r="A418" s="37" t="str">
        <f>VLOOKUP(D418,[2]DM_COSOKCB!$B:$H,7,0)</f>
        <v>Bảo hiểm xã hội huyện Hậu Lộc</v>
      </c>
      <c r="B418" s="37" t="str">
        <f>VLOOKUP(D418,[2]DM_COSOKCB!$B:$D,3,0)&amp;A418</f>
        <v>XãBảo hiểm xã hội huyện Hậu Lộc</v>
      </c>
      <c r="C418" s="123">
        <v>38</v>
      </c>
      <c r="D418" s="123">
        <v>38497</v>
      </c>
      <c r="E418" s="121" t="s">
        <v>192</v>
      </c>
      <c r="F418" s="123">
        <v>661</v>
      </c>
      <c r="G418" s="123">
        <v>300</v>
      </c>
      <c r="H418" s="91"/>
    </row>
    <row r="419" spans="1:26" ht="15" customHeight="1" thickBot="1">
      <c r="A419" s="37" t="str">
        <f>VLOOKUP(D419,[2]DM_COSOKCB!$B:$H,7,0)</f>
        <v>Bảo hiểm xã hội huyện Hậu Lộc</v>
      </c>
      <c r="B419" s="37" t="str">
        <f>VLOOKUP(D419,[2]DM_COSOKCB!$B:$D,3,0)&amp;A419</f>
        <v>XãBảo hiểm xã hội huyện Hậu Lộc</v>
      </c>
      <c r="C419" s="123">
        <v>38</v>
      </c>
      <c r="D419" s="123">
        <v>38498</v>
      </c>
      <c r="E419" s="121" t="s">
        <v>491</v>
      </c>
      <c r="F419" s="123">
        <v>162</v>
      </c>
      <c r="G419" s="123">
        <v>66</v>
      </c>
      <c r="H419" s="91"/>
    </row>
    <row r="420" spans="1:26" ht="15" customHeight="1" thickBot="1">
      <c r="A420" s="37" t="str">
        <f>VLOOKUP(D420,[2]DM_COSOKCB!$B:$H,7,0)</f>
        <v>Bảo hiểm xã hội huyện Hậu Lộc</v>
      </c>
      <c r="B420" s="37" t="str">
        <f>VLOOKUP(D420,[2]DM_COSOKCB!$B:$D,3,0)&amp;A420</f>
        <v>XãBảo hiểm xã hội huyện Hậu Lộc</v>
      </c>
      <c r="C420" s="123">
        <v>38</v>
      </c>
      <c r="D420" s="123">
        <v>38499</v>
      </c>
      <c r="E420" s="121" t="s">
        <v>83</v>
      </c>
      <c r="F420" s="123">
        <v>157</v>
      </c>
      <c r="G420" s="123">
        <v>93</v>
      </c>
      <c r="H420" s="9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" customHeight="1" thickBot="1">
      <c r="A421" s="37" t="str">
        <f>VLOOKUP(D421,[2]DM_COSOKCB!$B:$H,7,0)</f>
        <v>Bảo hiểm xã hội huyện Hậu Lộc</v>
      </c>
      <c r="B421" s="37" t="str">
        <f>VLOOKUP(D421,[2]DM_COSOKCB!$B:$D,3,0)&amp;A421</f>
        <v>XãBảo hiểm xã hội huyện Hậu Lộc</v>
      </c>
      <c r="C421" s="123">
        <v>38</v>
      </c>
      <c r="D421" s="123">
        <v>38500</v>
      </c>
      <c r="E421" s="121" t="s">
        <v>193</v>
      </c>
      <c r="F421" s="123">
        <v>6053</v>
      </c>
      <c r="G421" s="123">
        <v>2586</v>
      </c>
      <c r="H421" s="9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" customHeight="1" thickBot="1">
      <c r="A422" s="37" t="str">
        <f>VLOOKUP(D422,[2]DM_COSOKCB!$B:$H,7,0)</f>
        <v>Bảo hiểm xã hội huyện Hậu Lộc</v>
      </c>
      <c r="B422" s="37" t="str">
        <f>VLOOKUP(D422,[2]DM_COSOKCB!$B:$D,3,0)&amp;A422</f>
        <v>XãBảo hiểm xã hội huyện Hậu Lộc</v>
      </c>
      <c r="C422" s="123">
        <v>38</v>
      </c>
      <c r="D422" s="123">
        <v>38501</v>
      </c>
      <c r="E422" s="121" t="s">
        <v>429</v>
      </c>
      <c r="F422" s="123">
        <v>7592</v>
      </c>
      <c r="G422" s="123">
        <v>2299</v>
      </c>
      <c r="H422" s="91"/>
    </row>
    <row r="423" spans="1:26" ht="15" customHeight="1" thickBot="1">
      <c r="A423" s="37" t="str">
        <f>VLOOKUP(D423,[2]DM_COSOKCB!$B:$H,7,0)</f>
        <v>Bảo hiểm xã hội huyện Nga Sơn</v>
      </c>
      <c r="B423" s="37" t="str">
        <f>VLOOKUP(D423,[2]DM_COSOKCB!$B:$D,3,0)&amp;A423</f>
        <v>XãBảo hiểm xã hội huyện Nga Sơn</v>
      </c>
      <c r="C423" s="123">
        <v>38</v>
      </c>
      <c r="D423" s="123">
        <v>38502</v>
      </c>
      <c r="E423" s="121" t="s">
        <v>529</v>
      </c>
      <c r="F423" s="123">
        <v>98</v>
      </c>
      <c r="G423" s="123">
        <v>69</v>
      </c>
      <c r="H423" s="91"/>
    </row>
    <row r="424" spans="1:26" ht="15" customHeight="1" thickBot="1">
      <c r="A424" s="37" t="str">
        <f>VLOOKUP(D424,[2]DM_COSOKCB!$B:$H,7,0)</f>
        <v>Bảo hiểm xã hội huyện Nga Sơn</v>
      </c>
      <c r="B424" s="37" t="str">
        <f>VLOOKUP(D424,[2]DM_COSOKCB!$B:$D,3,0)&amp;A424</f>
        <v>XãBảo hiểm xã hội huyện Nga Sơn</v>
      </c>
      <c r="C424" s="123">
        <v>38</v>
      </c>
      <c r="D424" s="123">
        <v>38503</v>
      </c>
      <c r="E424" s="121" t="s">
        <v>531</v>
      </c>
      <c r="F424" s="123">
        <v>17876</v>
      </c>
      <c r="G424" s="123">
        <v>8678</v>
      </c>
      <c r="H424" s="91"/>
    </row>
    <row r="425" spans="1:26" ht="15" customHeight="1" thickBot="1">
      <c r="A425" s="37" t="str">
        <f>VLOOKUP(D425,[2]DM_COSOKCB!$B:$H,7,0)</f>
        <v>Bảo hiểm xã hội huyện Nga Sơn</v>
      </c>
      <c r="B425" s="37" t="str">
        <f>VLOOKUP(D425,[2]DM_COSOKCB!$B:$D,3,0)&amp;A425</f>
        <v>XãBảo hiểm xã hội huyện Nga Sơn</v>
      </c>
      <c r="C425" s="123">
        <v>38</v>
      </c>
      <c r="D425" s="123">
        <v>38504</v>
      </c>
      <c r="E425" s="121" t="s">
        <v>532</v>
      </c>
      <c r="F425" s="123">
        <v>105</v>
      </c>
      <c r="G425" s="123">
        <v>52</v>
      </c>
      <c r="H425" s="91"/>
    </row>
    <row r="426" spans="1:26" ht="15" customHeight="1" thickBot="1">
      <c r="A426" s="37" t="str">
        <f>VLOOKUP(D426,[2]DM_COSOKCB!$B:$H,7,0)</f>
        <v>Bảo hiểm xã hội huyện Nga Sơn</v>
      </c>
      <c r="B426" s="37" t="str">
        <f>VLOOKUP(D426,[2]DM_COSOKCB!$B:$D,3,0)&amp;A426</f>
        <v>XãBảo hiểm xã hội huyện Nga Sơn</v>
      </c>
      <c r="C426" s="123">
        <v>38</v>
      </c>
      <c r="D426" s="123">
        <v>38505</v>
      </c>
      <c r="E426" s="121" t="s">
        <v>533</v>
      </c>
      <c r="F426" s="123">
        <v>53</v>
      </c>
      <c r="G426" s="123">
        <v>34</v>
      </c>
      <c r="H426" s="9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" customHeight="1" thickBot="1">
      <c r="A427" s="37" t="str">
        <f>VLOOKUP(D427,[2]DM_COSOKCB!$B:$H,7,0)</f>
        <v>Bảo hiểm xã hội huyện Nga Sơn</v>
      </c>
      <c r="B427" s="37" t="str">
        <f>VLOOKUP(D427,[2]DM_COSOKCB!$B:$D,3,0)&amp;A427</f>
        <v>XãBảo hiểm xã hội huyện Nga Sơn</v>
      </c>
      <c r="C427" s="123">
        <v>38</v>
      </c>
      <c r="D427" s="123">
        <v>38506</v>
      </c>
      <c r="E427" s="121" t="s">
        <v>534</v>
      </c>
      <c r="F427" s="123">
        <v>64</v>
      </c>
      <c r="G427" s="123">
        <v>56</v>
      </c>
      <c r="H427" s="91"/>
    </row>
    <row r="428" spans="1:26" ht="15" customHeight="1" thickBot="1">
      <c r="A428" s="37" t="str">
        <f>VLOOKUP(D428,[2]DM_COSOKCB!$B:$H,7,0)</f>
        <v>Bảo hiểm xã hội huyện Nga Sơn</v>
      </c>
      <c r="B428" s="37" t="str">
        <f>VLOOKUP(D428,[2]DM_COSOKCB!$B:$D,3,0)&amp;A428</f>
        <v>XãBảo hiểm xã hội huyện Nga Sơn</v>
      </c>
      <c r="C428" s="123">
        <v>38</v>
      </c>
      <c r="D428" s="123">
        <v>38507</v>
      </c>
      <c r="E428" s="121" t="s">
        <v>535</v>
      </c>
      <c r="F428" s="123">
        <v>578</v>
      </c>
      <c r="G428" s="123">
        <v>283</v>
      </c>
      <c r="H428" s="9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" customHeight="1" thickBot="1">
      <c r="A429" s="37" t="str">
        <f>VLOOKUP(D429,[2]DM_COSOKCB!$B:$H,7,0)</f>
        <v>Bảo hiểm xã hội huyện Nga Sơn</v>
      </c>
      <c r="B429" s="37" t="str">
        <f>VLOOKUP(D429,[2]DM_COSOKCB!$B:$D,3,0)&amp;A429</f>
        <v>XãBảo hiểm xã hội huyện Nga Sơn</v>
      </c>
      <c r="C429" s="123">
        <v>38</v>
      </c>
      <c r="D429" s="123">
        <v>38509</v>
      </c>
      <c r="E429" s="121" t="s">
        <v>536</v>
      </c>
      <c r="F429" s="123">
        <v>44</v>
      </c>
      <c r="G429" s="123">
        <v>30</v>
      </c>
      <c r="H429" s="9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" customHeight="1" thickBot="1">
      <c r="A430" s="37" t="str">
        <f>VLOOKUP(D430,[2]DM_COSOKCB!$B:$H,7,0)</f>
        <v>Bảo hiểm xã hội huyện Nga Sơn</v>
      </c>
      <c r="B430" s="37" t="str">
        <f>VLOOKUP(D430,[2]DM_COSOKCB!$B:$D,3,0)&amp;A430</f>
        <v>XãBảo hiểm xã hội huyện Nga Sơn</v>
      </c>
      <c r="C430" s="123">
        <v>38</v>
      </c>
      <c r="D430" s="123">
        <v>38510</v>
      </c>
      <c r="E430" s="121" t="s">
        <v>430</v>
      </c>
      <c r="F430" s="123">
        <v>3</v>
      </c>
      <c r="G430" s="123">
        <v>2</v>
      </c>
      <c r="H430" s="9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" customHeight="1" thickBot="1">
      <c r="A431" s="37" t="str">
        <f>VLOOKUP(D431,[2]DM_COSOKCB!$B:$H,7,0)</f>
        <v>Bảo hiểm xã hội huyện Nga Sơn</v>
      </c>
      <c r="B431" s="37" t="str">
        <f>VLOOKUP(D431,[2]DM_COSOKCB!$B:$D,3,0)&amp;A431</f>
        <v>XãBảo hiểm xã hội huyện Nga Sơn</v>
      </c>
      <c r="C431" s="123">
        <v>38</v>
      </c>
      <c r="D431" s="123">
        <v>38511</v>
      </c>
      <c r="E431" s="121" t="s">
        <v>537</v>
      </c>
      <c r="F431" s="123">
        <v>52</v>
      </c>
      <c r="G431" s="123">
        <v>37</v>
      </c>
      <c r="H431" s="91"/>
    </row>
    <row r="432" spans="1:26" ht="15" customHeight="1" thickBot="1">
      <c r="A432" s="37" t="str">
        <f>VLOOKUP(D432,[2]DM_COSOKCB!$B:$H,7,0)</f>
        <v>Bảo hiểm xã hội huyện Nga Sơn</v>
      </c>
      <c r="B432" s="37" t="str">
        <f>VLOOKUP(D432,[2]DM_COSOKCB!$B:$D,3,0)&amp;A432</f>
        <v>XãBảo hiểm xã hội huyện Nga Sơn</v>
      </c>
      <c r="C432" s="123">
        <v>38</v>
      </c>
      <c r="D432" s="123">
        <v>38512</v>
      </c>
      <c r="E432" s="121" t="s">
        <v>538</v>
      </c>
      <c r="F432" s="123">
        <v>39</v>
      </c>
      <c r="G432" s="123">
        <v>35</v>
      </c>
      <c r="H432" s="91"/>
    </row>
    <row r="433" spans="1:26" ht="15" customHeight="1" thickBot="1">
      <c r="A433" s="37" t="str">
        <f>VLOOKUP(D433,[2]DM_COSOKCB!$B:$H,7,0)</f>
        <v>Bảo hiểm xã hội huyện Nga Sơn</v>
      </c>
      <c r="B433" s="37" t="str">
        <f>VLOOKUP(D433,[2]DM_COSOKCB!$B:$D,3,0)&amp;A433</f>
        <v>XãBảo hiểm xã hội huyện Nga Sơn</v>
      </c>
      <c r="C433" s="123">
        <v>38</v>
      </c>
      <c r="D433" s="123">
        <v>38515</v>
      </c>
      <c r="E433" s="121" t="s">
        <v>539</v>
      </c>
      <c r="F433" s="123">
        <v>5634</v>
      </c>
      <c r="G433" s="123">
        <v>3038</v>
      </c>
      <c r="H433" s="91"/>
    </row>
    <row r="434" spans="1:26" ht="15" customHeight="1" thickBot="1">
      <c r="A434" s="37" t="str">
        <f>VLOOKUP(D434,[2]DM_COSOKCB!$B:$H,7,0)</f>
        <v>Bảo hiểm xã hội huyện Nga Sơn</v>
      </c>
      <c r="B434" s="37" t="str">
        <f>VLOOKUP(D434,[2]DM_COSOKCB!$B:$D,3,0)&amp;A434</f>
        <v>XãBảo hiểm xã hội huyện Nga Sơn</v>
      </c>
      <c r="C434" s="123">
        <v>38</v>
      </c>
      <c r="D434" s="123">
        <v>38516</v>
      </c>
      <c r="E434" s="121" t="s">
        <v>540</v>
      </c>
      <c r="F434" s="123">
        <v>236</v>
      </c>
      <c r="G434" s="123">
        <v>129</v>
      </c>
      <c r="H434" s="91"/>
    </row>
    <row r="435" spans="1:26" ht="15" customHeight="1" thickBot="1">
      <c r="A435" s="37" t="str">
        <f>VLOOKUP(D435,[2]DM_COSOKCB!$B:$H,7,0)</f>
        <v>Bảo hiểm xã hội huyện Nga Sơn</v>
      </c>
      <c r="B435" s="37" t="str">
        <f>VLOOKUP(D435,[2]DM_COSOKCB!$B:$D,3,0)&amp;A435</f>
        <v>XãBảo hiểm xã hội huyện Nga Sơn</v>
      </c>
      <c r="C435" s="123">
        <v>38</v>
      </c>
      <c r="D435" s="123">
        <v>38517</v>
      </c>
      <c r="E435" s="121" t="s">
        <v>541</v>
      </c>
      <c r="F435" s="123">
        <v>2581</v>
      </c>
      <c r="G435" s="123">
        <v>1372</v>
      </c>
      <c r="H435" s="91"/>
    </row>
    <row r="436" spans="1:26" ht="15" customHeight="1" thickBot="1">
      <c r="A436" s="37" t="str">
        <f>VLOOKUP(D436,[2]DM_COSOKCB!$B:$H,7,0)</f>
        <v>Bảo hiểm xã hội huyện Nga Sơn</v>
      </c>
      <c r="B436" s="37" t="str">
        <f>VLOOKUP(D436,[2]DM_COSOKCB!$B:$D,3,0)&amp;A436</f>
        <v>XãBảo hiểm xã hội huyện Nga Sơn</v>
      </c>
      <c r="C436" s="123">
        <v>38</v>
      </c>
      <c r="D436" s="123">
        <v>38518</v>
      </c>
      <c r="E436" s="121" t="s">
        <v>339</v>
      </c>
      <c r="F436" s="123">
        <v>1846</v>
      </c>
      <c r="G436" s="123">
        <v>1137</v>
      </c>
      <c r="H436" s="91"/>
    </row>
    <row r="437" spans="1:26" ht="15" customHeight="1" thickBot="1">
      <c r="A437" s="37" t="str">
        <f>VLOOKUP(D437,[2]DM_COSOKCB!$B:$H,7,0)</f>
        <v>Bảo hiểm xã hội huyện Nga Sơn</v>
      </c>
      <c r="B437" s="37" t="str">
        <f>VLOOKUP(D437,[2]DM_COSOKCB!$B:$D,3,0)&amp;A437</f>
        <v>XãBảo hiểm xã hội huyện Nga Sơn</v>
      </c>
      <c r="C437" s="123">
        <v>38</v>
      </c>
      <c r="D437" s="123">
        <v>38519</v>
      </c>
      <c r="E437" s="121" t="s">
        <v>542</v>
      </c>
      <c r="F437" s="123">
        <v>9</v>
      </c>
      <c r="G437" s="123">
        <v>3</v>
      </c>
      <c r="H437" s="9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" customHeight="1" thickBot="1">
      <c r="A438" s="37" t="str">
        <f>VLOOKUP(D438,[2]DM_COSOKCB!$B:$H,7,0)</f>
        <v>Bảo hiểm xã hội huyện Nga Sơn</v>
      </c>
      <c r="B438" s="37" t="str">
        <f>VLOOKUP(D438,[2]DM_COSOKCB!$B:$D,3,0)&amp;A438</f>
        <v>XãBảo hiểm xã hội huyện Nga Sơn</v>
      </c>
      <c r="C438" s="123">
        <v>38</v>
      </c>
      <c r="D438" s="123">
        <v>38520</v>
      </c>
      <c r="E438" s="121" t="s">
        <v>543</v>
      </c>
      <c r="F438" s="123">
        <v>19</v>
      </c>
      <c r="G438" s="123">
        <v>10</v>
      </c>
      <c r="H438" s="91"/>
    </row>
    <row r="439" spans="1:26" ht="15" customHeight="1" thickBot="1">
      <c r="A439" s="37" t="str">
        <f>VLOOKUP(D439,[2]DM_COSOKCB!$B:$H,7,0)</f>
        <v>Bảo hiểm xã hội huyện Nga Sơn</v>
      </c>
      <c r="B439" s="37" t="str">
        <f>VLOOKUP(D439,[2]DM_COSOKCB!$B:$D,3,0)&amp;A439</f>
        <v>XãBảo hiểm xã hội huyện Nga Sơn</v>
      </c>
      <c r="C439" s="123">
        <v>38</v>
      </c>
      <c r="D439" s="123">
        <v>38521</v>
      </c>
      <c r="E439" s="121" t="s">
        <v>431</v>
      </c>
      <c r="F439" s="123">
        <v>9461</v>
      </c>
      <c r="G439" s="123">
        <v>3215</v>
      </c>
      <c r="H439" s="91"/>
    </row>
    <row r="440" spans="1:26" ht="15" customHeight="1" thickBot="1">
      <c r="A440" s="37" t="str">
        <f>VLOOKUP(D440,[2]DM_COSOKCB!$B:$H,7,0)</f>
        <v>Bảo hiểm xã hội huyện Nga Sơn</v>
      </c>
      <c r="B440" s="37" t="str">
        <f>VLOOKUP(D440,[2]DM_COSOKCB!$B:$D,3,0)&amp;A440</f>
        <v>XãBảo hiểm xã hội huyện Nga Sơn</v>
      </c>
      <c r="C440" s="123">
        <v>38</v>
      </c>
      <c r="D440" s="123">
        <v>38522</v>
      </c>
      <c r="E440" s="121" t="s">
        <v>544</v>
      </c>
      <c r="F440" s="123">
        <v>16155</v>
      </c>
      <c r="G440" s="123">
        <v>8820</v>
      </c>
      <c r="H440" s="91"/>
    </row>
    <row r="441" spans="1:26" ht="15" customHeight="1" thickBot="1">
      <c r="A441" s="37" t="str">
        <f>VLOOKUP(D441,[2]DM_COSOKCB!$B:$H,7,0)</f>
        <v>Bảo hiểm xã hội huyện Nga Sơn</v>
      </c>
      <c r="B441" s="37" t="str">
        <f>VLOOKUP(D441,[2]DM_COSOKCB!$B:$D,3,0)&amp;A441</f>
        <v>XãBảo hiểm xã hội huyện Nga Sơn</v>
      </c>
      <c r="C441" s="123">
        <v>38</v>
      </c>
      <c r="D441" s="123">
        <v>38523</v>
      </c>
      <c r="E441" s="121" t="s">
        <v>545</v>
      </c>
      <c r="F441" s="123">
        <v>46</v>
      </c>
      <c r="G441" s="123">
        <v>11</v>
      </c>
      <c r="H441" s="91"/>
    </row>
    <row r="442" spans="1:26" ht="15" customHeight="1" thickBot="1">
      <c r="A442" s="37" t="str">
        <f>VLOOKUP(D442,[2]DM_COSOKCB!$B:$H,7,0)</f>
        <v>Bảo hiểm xã hội huyện Nga Sơn</v>
      </c>
      <c r="B442" s="37" t="str">
        <f>VLOOKUP(D442,[2]DM_COSOKCB!$B:$D,3,0)&amp;A442</f>
        <v>XãBảo hiểm xã hội huyện Nga Sơn</v>
      </c>
      <c r="C442" s="123">
        <v>38</v>
      </c>
      <c r="D442" s="123">
        <v>38524</v>
      </c>
      <c r="E442" s="121" t="s">
        <v>546</v>
      </c>
      <c r="F442" s="123">
        <v>13293</v>
      </c>
      <c r="G442" s="123">
        <v>5042</v>
      </c>
      <c r="H442" s="91"/>
    </row>
    <row r="443" spans="1:26" ht="15" customHeight="1" thickBot="1">
      <c r="A443" s="37" t="str">
        <f>VLOOKUP(D443,[2]DM_COSOKCB!$B:$H,7,0)</f>
        <v>Bảo hiểm xã hội huyện Nga Sơn</v>
      </c>
      <c r="B443" s="37" t="str">
        <f>VLOOKUP(D443,[2]DM_COSOKCB!$B:$D,3,0)&amp;A443</f>
        <v>XãBảo hiểm xã hội huyện Nga Sơn</v>
      </c>
      <c r="C443" s="123">
        <v>38</v>
      </c>
      <c r="D443" s="123">
        <v>38525</v>
      </c>
      <c r="E443" s="121" t="s">
        <v>547</v>
      </c>
      <c r="F443" s="123">
        <v>170</v>
      </c>
      <c r="G443" s="123">
        <v>105</v>
      </c>
      <c r="H443" s="91"/>
    </row>
    <row r="444" spans="1:26" ht="15" customHeight="1" thickBot="1">
      <c r="A444" s="37" t="str">
        <f>VLOOKUP(D444,[2]DM_COSOKCB!$B:$H,7,0)</f>
        <v>Bảo hiểm xã hội huyện Nga Sơn</v>
      </c>
      <c r="B444" s="37" t="str">
        <f>VLOOKUP(D444,[2]DM_COSOKCB!$B:$D,3,0)&amp;A444</f>
        <v>XãBảo hiểm xã hội huyện Nga Sơn</v>
      </c>
      <c r="C444" s="123">
        <v>38</v>
      </c>
      <c r="D444" s="123">
        <v>38526</v>
      </c>
      <c r="E444" s="121" t="s">
        <v>548</v>
      </c>
      <c r="F444" s="123">
        <v>408</v>
      </c>
      <c r="G444" s="123">
        <v>189</v>
      </c>
      <c r="H444" s="91"/>
    </row>
    <row r="445" spans="1:26" ht="15" customHeight="1" thickBot="1">
      <c r="A445" s="37" t="str">
        <f>VLOOKUP(D445,[2]DM_COSOKCB!$B:$H,7,0)</f>
        <v>Bảo hiểm xã hội huyện Nga Sơn</v>
      </c>
      <c r="B445" s="37" t="str">
        <f>VLOOKUP(D445,[2]DM_COSOKCB!$B:$D,3,0)&amp;A445</f>
        <v>XãBảo hiểm xã hội huyện Nga Sơn</v>
      </c>
      <c r="C445" s="123">
        <v>38</v>
      </c>
      <c r="D445" s="123">
        <v>38527</v>
      </c>
      <c r="E445" s="121" t="s">
        <v>549</v>
      </c>
      <c r="F445" s="123">
        <v>9438</v>
      </c>
      <c r="G445" s="123">
        <v>4882</v>
      </c>
      <c r="H445" s="91"/>
    </row>
    <row r="446" spans="1:26" ht="15" customHeight="1" thickBot="1">
      <c r="A446" s="37" t="str">
        <f>VLOOKUP(D446,[2]DM_COSOKCB!$B:$H,7,0)</f>
        <v>Bảo hiểm xã hội huyện Nga Sơn</v>
      </c>
      <c r="B446" s="37" t="str">
        <f>VLOOKUP(D446,[2]DM_COSOKCB!$B:$D,3,0)&amp;A446</f>
        <v>XãBảo hiểm xã hội huyện Nga Sơn</v>
      </c>
      <c r="C446" s="123">
        <v>38</v>
      </c>
      <c r="D446" s="123">
        <v>38528</v>
      </c>
      <c r="E446" s="121" t="s">
        <v>194</v>
      </c>
      <c r="F446" s="123">
        <v>140</v>
      </c>
      <c r="G446" s="123">
        <v>46</v>
      </c>
      <c r="H446" s="91"/>
    </row>
    <row r="447" spans="1:26" ht="15" customHeight="1" thickBot="1">
      <c r="A447" s="37" t="str">
        <f>VLOOKUP(D447,[2]DM_COSOKCB!$B:$H,7,0)</f>
        <v>Bảo hiểm xã hội huyện Như Xuân</v>
      </c>
      <c r="B447" s="37" t="str">
        <f>VLOOKUP(D447,[2]DM_COSOKCB!$B:$D,3,0)&amp;A447</f>
        <v>XãBảo hiểm xã hội huyện Như Xuân</v>
      </c>
      <c r="C447" s="123">
        <v>38</v>
      </c>
      <c r="D447" s="123">
        <v>38529</v>
      </c>
      <c r="E447" s="121" t="s">
        <v>571</v>
      </c>
      <c r="F447" s="123">
        <v>269</v>
      </c>
      <c r="G447" s="123">
        <v>184</v>
      </c>
      <c r="H447" s="91"/>
    </row>
    <row r="448" spans="1:26" ht="15" customHeight="1" thickBot="1">
      <c r="A448" s="37" t="str">
        <f>VLOOKUP(D448,[2]DM_COSOKCB!$B:$H,7,0)</f>
        <v>Bảo hiểm xã hội huyện Như Xuân</v>
      </c>
      <c r="B448" s="37" t="str">
        <f>VLOOKUP(D448,[2]DM_COSOKCB!$B:$D,3,0)&amp;A448</f>
        <v>XãBảo hiểm xã hội huyện Như Xuân</v>
      </c>
      <c r="C448" s="123">
        <v>38</v>
      </c>
      <c r="D448" s="123">
        <v>38530</v>
      </c>
      <c r="E448" s="121" t="s">
        <v>573</v>
      </c>
      <c r="F448" s="123">
        <v>6</v>
      </c>
      <c r="G448" s="123">
        <v>4</v>
      </c>
      <c r="H448" s="9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" customHeight="1" thickBot="1">
      <c r="A449" s="37" t="str">
        <f>VLOOKUP(D449,[2]DM_COSOKCB!$B:$H,7,0)</f>
        <v>Bảo hiểm xã hội huyện Như Xuân</v>
      </c>
      <c r="B449" s="37" t="str">
        <f>VLOOKUP(D449,[2]DM_COSOKCB!$B:$D,3,0)&amp;A449</f>
        <v>XãBảo hiểm xã hội huyện Như Xuân</v>
      </c>
      <c r="C449" s="123">
        <v>38</v>
      </c>
      <c r="D449" s="123">
        <v>38531</v>
      </c>
      <c r="E449" s="121" t="s">
        <v>81</v>
      </c>
      <c r="F449" s="123">
        <v>722</v>
      </c>
      <c r="G449" s="123">
        <v>365</v>
      </c>
      <c r="H449" s="9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" customHeight="1" thickBot="1">
      <c r="A450" s="37" t="str">
        <f>VLOOKUP(D450,[2]DM_COSOKCB!$B:$H,7,0)</f>
        <v>Bảo hiểm xã hội huyện Như Xuân</v>
      </c>
      <c r="B450" s="37" t="str">
        <f>VLOOKUP(D450,[2]DM_COSOKCB!$B:$D,3,0)&amp;A450</f>
        <v>XãBảo hiểm xã hội huyện Như Xuân</v>
      </c>
      <c r="C450" s="123">
        <v>38</v>
      </c>
      <c r="D450" s="123">
        <v>38532</v>
      </c>
      <c r="E450" s="121" t="s">
        <v>574</v>
      </c>
      <c r="F450" s="123">
        <v>54</v>
      </c>
      <c r="G450" s="123">
        <v>44</v>
      </c>
      <c r="H450" s="9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" customHeight="1" thickBot="1">
      <c r="A451" s="37" t="str">
        <f>VLOOKUP(D451,[2]DM_COSOKCB!$B:$H,7,0)</f>
        <v>Bảo hiểm xã hội huyện Như Xuân</v>
      </c>
      <c r="B451" s="37" t="str">
        <f>VLOOKUP(D451,[2]DM_COSOKCB!$B:$D,3,0)&amp;A451</f>
        <v>XãBảo hiểm xã hội huyện Như Xuân</v>
      </c>
      <c r="C451" s="123">
        <v>38</v>
      </c>
      <c r="D451" s="123">
        <v>38533</v>
      </c>
      <c r="E451" s="121" t="s">
        <v>575</v>
      </c>
      <c r="F451" s="123">
        <v>95</v>
      </c>
      <c r="G451" s="123">
        <v>27</v>
      </c>
      <c r="H451" s="91"/>
    </row>
    <row r="452" spans="1:26" ht="15" customHeight="1" thickBot="1">
      <c r="A452" s="37" t="str">
        <f>VLOOKUP(D452,[2]DM_COSOKCB!$B:$H,7,0)</f>
        <v>Bảo hiểm xã hội huyện Như Xuân</v>
      </c>
      <c r="B452" s="37" t="str">
        <f>VLOOKUP(D452,[2]DM_COSOKCB!$B:$D,3,0)&amp;A452</f>
        <v>XãBảo hiểm xã hội huyện Như Xuân</v>
      </c>
      <c r="C452" s="123">
        <v>38</v>
      </c>
      <c r="D452" s="123">
        <v>38536</v>
      </c>
      <c r="E452" s="121" t="s">
        <v>576</v>
      </c>
      <c r="F452" s="123">
        <v>16</v>
      </c>
      <c r="G452" s="123">
        <v>13</v>
      </c>
      <c r="H452" s="91"/>
    </row>
    <row r="453" spans="1:26" ht="15" customHeight="1" thickBot="1">
      <c r="A453" s="37" t="str">
        <f>VLOOKUP(D453,[2]DM_COSOKCB!$B:$H,7,0)</f>
        <v>Bảo hiểm xã hội huyện Như Xuân</v>
      </c>
      <c r="B453" s="37" t="str">
        <f>VLOOKUP(D453,[2]DM_COSOKCB!$B:$D,3,0)&amp;A453</f>
        <v>XãBảo hiểm xã hội huyện Như Xuân</v>
      </c>
      <c r="C453" s="123">
        <v>38</v>
      </c>
      <c r="D453" s="123">
        <v>38537</v>
      </c>
      <c r="E453" s="121" t="s">
        <v>577</v>
      </c>
      <c r="F453" s="123">
        <v>77</v>
      </c>
      <c r="G453" s="123">
        <v>31</v>
      </c>
      <c r="H453" s="9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" customHeight="1" thickBot="1">
      <c r="A454" s="37" t="str">
        <f>VLOOKUP(D454,[2]DM_COSOKCB!$B:$H,7,0)</f>
        <v>Bảo hiểm xã hội huyện Như Xuân</v>
      </c>
      <c r="B454" s="37" t="str">
        <f>VLOOKUP(D454,[2]DM_COSOKCB!$B:$D,3,0)&amp;A454</f>
        <v>XãBảo hiểm xã hội huyện Như Xuân</v>
      </c>
      <c r="C454" s="123">
        <v>38</v>
      </c>
      <c r="D454" s="123">
        <v>38538</v>
      </c>
      <c r="E454" s="121" t="s">
        <v>282</v>
      </c>
      <c r="F454" s="123">
        <v>36</v>
      </c>
      <c r="G454" s="123">
        <v>30</v>
      </c>
      <c r="H454" s="9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" customHeight="1" thickBot="1">
      <c r="A455" s="37" t="str">
        <f>VLOOKUP(D455,[2]DM_COSOKCB!$B:$H,7,0)</f>
        <v>Bảo hiểm xã hội huyện Như Xuân</v>
      </c>
      <c r="B455" s="37" t="str">
        <f>VLOOKUP(D455,[2]DM_COSOKCB!$B:$D,3,0)&amp;A455</f>
        <v>XãBảo hiểm xã hội huyện Như Xuân</v>
      </c>
      <c r="C455" s="123">
        <v>38</v>
      </c>
      <c r="D455" s="123">
        <v>38539</v>
      </c>
      <c r="E455" s="121" t="s">
        <v>195</v>
      </c>
      <c r="F455" s="123">
        <v>630</v>
      </c>
      <c r="G455" s="123">
        <v>333</v>
      </c>
      <c r="H455" s="91"/>
    </row>
    <row r="456" spans="1:26" ht="15" customHeight="1" thickBot="1">
      <c r="A456" s="37" t="str">
        <f>VLOOKUP(D456,[2]DM_COSOKCB!$B:$H,7,0)</f>
        <v>Bảo hiểm xã hội huyện Như Xuân</v>
      </c>
      <c r="B456" s="37" t="str">
        <f>VLOOKUP(D456,[2]DM_COSOKCB!$B:$D,3,0)&amp;A456</f>
        <v>XãBảo hiểm xã hội huyện Như Xuân</v>
      </c>
      <c r="C456" s="123">
        <v>38</v>
      </c>
      <c r="D456" s="123">
        <v>38540</v>
      </c>
      <c r="E456" s="121" t="s">
        <v>196</v>
      </c>
      <c r="F456" s="123">
        <v>113</v>
      </c>
      <c r="G456" s="123">
        <v>47</v>
      </c>
      <c r="H456" s="91"/>
    </row>
    <row r="457" spans="1:26" ht="15" customHeight="1" thickBot="1">
      <c r="A457" s="37" t="str">
        <f>VLOOKUP(D457,[2]DM_COSOKCB!$B:$H,7,0)</f>
        <v>Bảo hiểm xã hội huyện Như Xuân</v>
      </c>
      <c r="B457" s="37" t="str">
        <f>VLOOKUP(D457,[2]DM_COSOKCB!$B:$D,3,0)&amp;A457</f>
        <v>XãBảo hiểm xã hội huyện Như Xuân</v>
      </c>
      <c r="C457" s="123">
        <v>38</v>
      </c>
      <c r="D457" s="123">
        <v>38541</v>
      </c>
      <c r="E457" s="121" t="s">
        <v>73</v>
      </c>
      <c r="F457" s="123">
        <v>23</v>
      </c>
      <c r="G457" s="123">
        <v>12</v>
      </c>
      <c r="H457" s="91"/>
    </row>
    <row r="458" spans="1:26" ht="15" customHeight="1" thickBot="1">
      <c r="A458" s="37" t="str">
        <f>VLOOKUP(D458,[2]DM_COSOKCB!$B:$H,7,0)</f>
        <v>Bảo hiểm xã hội huyện Như Xuân</v>
      </c>
      <c r="B458" s="37" t="str">
        <f>VLOOKUP(D458,[2]DM_COSOKCB!$B:$D,3,0)&amp;A458</f>
        <v>XãBảo hiểm xã hội huyện Như Xuân</v>
      </c>
      <c r="C458" s="123">
        <v>38</v>
      </c>
      <c r="D458" s="123">
        <v>38542</v>
      </c>
      <c r="E458" s="121" t="s">
        <v>197</v>
      </c>
      <c r="F458" s="123">
        <v>764</v>
      </c>
      <c r="G458" s="123">
        <v>279</v>
      </c>
      <c r="H458" s="91"/>
    </row>
    <row r="459" spans="1:26" ht="15" customHeight="1" thickBot="1">
      <c r="A459" s="37" t="str">
        <f>VLOOKUP(D459,[2]DM_COSOKCB!$B:$H,7,0)</f>
        <v>Bảo hiểm xã hội huyện Như Xuân</v>
      </c>
      <c r="B459" s="37" t="str">
        <f>VLOOKUP(D459,[2]DM_COSOKCB!$B:$D,3,0)&amp;A459</f>
        <v>XãBảo hiểm xã hội huyện Như Xuân</v>
      </c>
      <c r="C459" s="123">
        <v>38</v>
      </c>
      <c r="D459" s="123">
        <v>38543</v>
      </c>
      <c r="E459" s="121" t="s">
        <v>198</v>
      </c>
      <c r="F459" s="123">
        <v>425</v>
      </c>
      <c r="G459" s="123">
        <v>157</v>
      </c>
      <c r="H459" s="9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" customHeight="1" thickBot="1">
      <c r="A460" s="37" t="str">
        <f>VLOOKUP(D460,[2]DM_COSOKCB!$B:$H,7,0)</f>
        <v>Bảo hiểm xã hội huyện Như Xuân</v>
      </c>
      <c r="B460" s="37" t="str">
        <f>VLOOKUP(D460,[2]DM_COSOKCB!$B:$D,3,0)&amp;A460</f>
        <v>XãBảo hiểm xã hội huyện Như Xuân</v>
      </c>
      <c r="C460" s="123">
        <v>38</v>
      </c>
      <c r="D460" s="123">
        <v>38544</v>
      </c>
      <c r="E460" s="121" t="s">
        <v>578</v>
      </c>
      <c r="F460" s="123">
        <v>171</v>
      </c>
      <c r="G460" s="123">
        <v>76</v>
      </c>
      <c r="H460" s="9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" customHeight="1" thickBot="1">
      <c r="A461" s="37" t="str">
        <f>VLOOKUP(D461,[2]DM_COSOKCB!$B:$H,7,0)</f>
        <v>Bảo hiểm xã hội huyện Như Xuân</v>
      </c>
      <c r="B461" s="37" t="str">
        <f>VLOOKUP(D461,[2]DM_COSOKCB!$B:$D,3,0)&amp;A461</f>
        <v>XãBảo hiểm xã hội huyện Như Xuân</v>
      </c>
      <c r="C461" s="123">
        <v>38</v>
      </c>
      <c r="D461" s="123">
        <v>38545</v>
      </c>
      <c r="E461" s="121" t="s">
        <v>219</v>
      </c>
      <c r="F461" s="123">
        <v>59</v>
      </c>
      <c r="G461" s="123">
        <v>11</v>
      </c>
      <c r="H461" s="91"/>
    </row>
    <row r="462" spans="1:26" ht="15" customHeight="1" thickBot="1">
      <c r="A462" s="37" t="str">
        <f>VLOOKUP(D462,[2]DM_COSOKCB!$B:$H,7,0)</f>
        <v>Bảo hiểm xã hội huyện Như Xuân</v>
      </c>
      <c r="B462" s="37" t="str">
        <f>VLOOKUP(D462,[2]DM_COSOKCB!$B:$D,3,0)&amp;A462</f>
        <v>XãBảo hiểm xã hội huyện Như Xuân</v>
      </c>
      <c r="C462" s="123">
        <v>38</v>
      </c>
      <c r="D462" s="123">
        <v>38546</v>
      </c>
      <c r="E462" s="121" t="s">
        <v>317</v>
      </c>
      <c r="F462" s="123">
        <v>21</v>
      </c>
      <c r="G462" s="123">
        <v>11</v>
      </c>
      <c r="H462" s="91"/>
    </row>
    <row r="463" spans="1:26" ht="15" customHeight="1" thickBot="1">
      <c r="A463" s="37" t="str">
        <f>VLOOKUP(D463,[2]DM_COSOKCB!$B:$H,7,0)</f>
        <v>Bảo hiểm xã hội huyện Như Thanh</v>
      </c>
      <c r="B463" s="37" t="str">
        <f>VLOOKUP(D463,[2]DM_COSOKCB!$B:$D,3,0)&amp;A463</f>
        <v>XãBảo hiểm xã hội huyện Như Thanh</v>
      </c>
      <c r="C463" s="123">
        <v>38</v>
      </c>
      <c r="D463" s="123">
        <v>38547</v>
      </c>
      <c r="E463" s="121" t="s">
        <v>563</v>
      </c>
      <c r="F463" s="123">
        <v>6</v>
      </c>
      <c r="G463" s="123">
        <v>6</v>
      </c>
      <c r="H463" s="91"/>
    </row>
    <row r="464" spans="1:26" ht="15" customHeight="1" thickBot="1">
      <c r="A464" s="37" t="str">
        <f>VLOOKUP(D464,[2]DM_COSOKCB!$B:$H,7,0)</f>
        <v>Bảo hiểm xã hội huyện Như Thanh</v>
      </c>
      <c r="B464" s="37" t="str">
        <f>VLOOKUP(D464,[2]DM_COSOKCB!$B:$D,3,0)&amp;A464</f>
        <v>XãBảo hiểm xã hội huyện Như Thanh</v>
      </c>
      <c r="C464" s="123">
        <v>38</v>
      </c>
      <c r="D464" s="123">
        <v>38548</v>
      </c>
      <c r="E464" s="121" t="s">
        <v>199</v>
      </c>
      <c r="F464" s="123">
        <v>7</v>
      </c>
      <c r="G464" s="123">
        <v>4</v>
      </c>
      <c r="H464" s="9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" customHeight="1" thickBot="1">
      <c r="A465" s="37" t="str">
        <f>VLOOKUP(D465,[2]DM_COSOKCB!$B:$H,7,0)</f>
        <v>Bảo hiểm xã hội huyện Như Thanh</v>
      </c>
      <c r="B465" s="37" t="str">
        <f>VLOOKUP(D465,[2]DM_COSOKCB!$B:$D,3,0)&amp;A465</f>
        <v>XãBảo hiểm xã hội huyện Như Thanh</v>
      </c>
      <c r="C465" s="123">
        <v>38</v>
      </c>
      <c r="D465" s="123">
        <v>38549</v>
      </c>
      <c r="E465" s="121" t="s">
        <v>200</v>
      </c>
      <c r="F465" s="123">
        <v>419</v>
      </c>
      <c r="G465" s="123">
        <v>204</v>
      </c>
      <c r="H465" s="9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" customHeight="1" thickBot="1">
      <c r="A466" s="37" t="str">
        <f>VLOOKUP(D466,[2]DM_COSOKCB!$B:$H,7,0)</f>
        <v>Bảo hiểm xã hội huyện Như Thanh</v>
      </c>
      <c r="B466" s="37" t="str">
        <f>VLOOKUP(D466,[2]DM_COSOKCB!$B:$D,3,0)&amp;A466</f>
        <v>XãBảo hiểm xã hội huyện Như Thanh</v>
      </c>
      <c r="C466" s="123">
        <v>38</v>
      </c>
      <c r="D466" s="123">
        <v>38551</v>
      </c>
      <c r="E466" s="121" t="s">
        <v>565</v>
      </c>
      <c r="F466" s="123">
        <v>165</v>
      </c>
      <c r="G466" s="123">
        <v>118</v>
      </c>
      <c r="H466" s="9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" customHeight="1" thickBot="1">
      <c r="A467" s="37" t="str">
        <f>VLOOKUP(D467,[2]DM_COSOKCB!$B:$H,7,0)</f>
        <v>Bảo hiểm xã hội huyện Như Thanh</v>
      </c>
      <c r="B467" s="37" t="str">
        <f>VLOOKUP(D467,[2]DM_COSOKCB!$B:$D,3,0)&amp;A467</f>
        <v>XãBảo hiểm xã hội huyện Như Thanh</v>
      </c>
      <c r="C467" s="123">
        <v>38</v>
      </c>
      <c r="D467" s="123">
        <v>38552</v>
      </c>
      <c r="E467" s="121" t="s">
        <v>566</v>
      </c>
      <c r="F467" s="123">
        <v>7</v>
      </c>
      <c r="G467" s="123">
        <v>5</v>
      </c>
      <c r="H467" s="91"/>
    </row>
    <row r="468" spans="1:26" ht="15" customHeight="1" thickBot="1">
      <c r="A468" s="37" t="str">
        <f>VLOOKUP(D468,[2]DM_COSOKCB!$B:$H,7,0)</f>
        <v>Bảo hiểm xã hội huyện Như Thanh</v>
      </c>
      <c r="B468" s="37" t="str">
        <f>VLOOKUP(D468,[2]DM_COSOKCB!$B:$D,3,0)&amp;A468</f>
        <v>XãBảo hiểm xã hội huyện Như Thanh</v>
      </c>
      <c r="C468" s="123">
        <v>38</v>
      </c>
      <c r="D468" s="123">
        <v>38553</v>
      </c>
      <c r="E468" s="121" t="s">
        <v>351</v>
      </c>
      <c r="F468" s="123">
        <v>137</v>
      </c>
      <c r="G468" s="123">
        <v>136</v>
      </c>
      <c r="H468" s="9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" customHeight="1" thickBot="1">
      <c r="A469" s="37" t="str">
        <f>VLOOKUP(D469,[2]DM_COSOKCB!$B:$H,7,0)</f>
        <v>Bảo hiểm xã hội huyện Như Thanh</v>
      </c>
      <c r="B469" s="37" t="str">
        <f>VLOOKUP(D469,[2]DM_COSOKCB!$B:$D,3,0)&amp;A469</f>
        <v>XãBảo hiểm xã hội huyện Như Thanh</v>
      </c>
      <c r="C469" s="123">
        <v>38</v>
      </c>
      <c r="D469" s="123">
        <v>38554</v>
      </c>
      <c r="E469" s="121" t="s">
        <v>567</v>
      </c>
      <c r="F469" s="123">
        <v>222</v>
      </c>
      <c r="G469" s="123">
        <v>115</v>
      </c>
      <c r="H469" s="9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" customHeight="1" thickBot="1">
      <c r="A470" s="37" t="str">
        <f>VLOOKUP(D470,[2]DM_COSOKCB!$B:$H,7,0)</f>
        <v>Bảo hiểm xã hội huyện Như Thanh</v>
      </c>
      <c r="B470" s="37" t="str">
        <f>VLOOKUP(D470,[2]DM_COSOKCB!$B:$D,3,0)&amp;A470</f>
        <v>XãBảo hiểm xã hội huyện Như Thanh</v>
      </c>
      <c r="C470" s="123">
        <v>38</v>
      </c>
      <c r="D470" s="123">
        <v>38555</v>
      </c>
      <c r="E470" s="121" t="s">
        <v>201</v>
      </c>
      <c r="F470" s="123">
        <v>12471</v>
      </c>
      <c r="G470" s="123">
        <v>5807</v>
      </c>
      <c r="H470" s="9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" customHeight="1" thickBot="1">
      <c r="A471" s="37" t="str">
        <f>VLOOKUP(D471,[2]DM_COSOKCB!$B:$H,7,0)</f>
        <v>Bảo hiểm xã hội huyện Như Thanh</v>
      </c>
      <c r="B471" s="37" t="str">
        <f>VLOOKUP(D471,[2]DM_COSOKCB!$B:$D,3,0)&amp;A471</f>
        <v>XãBảo hiểm xã hội huyện Như Thanh</v>
      </c>
      <c r="C471" s="123">
        <v>38</v>
      </c>
      <c r="D471" s="123">
        <v>38557</v>
      </c>
      <c r="E471" s="121" t="s">
        <v>568</v>
      </c>
      <c r="F471" s="123">
        <v>16</v>
      </c>
      <c r="G471" s="123">
        <v>14</v>
      </c>
      <c r="H471" s="9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" customHeight="1" thickBot="1">
      <c r="A472" s="37" t="str">
        <f>VLOOKUP(D472,[2]DM_COSOKCB!$B:$H,7,0)</f>
        <v>Bảo hiểm xã hội huyện Như Thanh</v>
      </c>
      <c r="B472" s="37" t="str">
        <f>VLOOKUP(D472,[2]DM_COSOKCB!$B:$D,3,0)&amp;A472</f>
        <v>XãBảo hiểm xã hội huyện Như Thanh</v>
      </c>
      <c r="C472" s="123">
        <v>38</v>
      </c>
      <c r="D472" s="123">
        <v>38558</v>
      </c>
      <c r="E472" s="121" t="s">
        <v>569</v>
      </c>
      <c r="F472" s="123">
        <v>131</v>
      </c>
      <c r="G472" s="123">
        <v>64</v>
      </c>
      <c r="H472" s="91"/>
    </row>
    <row r="473" spans="1:26" ht="15" customHeight="1" thickBot="1">
      <c r="A473" s="37" t="str">
        <f>VLOOKUP(D473,[2]DM_COSOKCB!$B:$H,7,0)</f>
        <v>Bảo hiểm xã hội huyện Như Thanh</v>
      </c>
      <c r="B473" s="37" t="str">
        <f>VLOOKUP(D473,[2]DM_COSOKCB!$B:$D,3,0)&amp;A473</f>
        <v>XãBảo hiểm xã hội huyện Như Thanh</v>
      </c>
      <c r="C473" s="123">
        <v>38</v>
      </c>
      <c r="D473" s="123">
        <v>38559</v>
      </c>
      <c r="E473" s="121" t="s">
        <v>79</v>
      </c>
      <c r="F473" s="123">
        <v>2</v>
      </c>
      <c r="G473" s="123">
        <v>0</v>
      </c>
      <c r="H473" s="91"/>
    </row>
    <row r="474" spans="1:26" ht="15" customHeight="1" thickBot="1">
      <c r="A474" s="37" t="str">
        <f>VLOOKUP(D474,[2]DM_COSOKCB!$B:$H,7,0)</f>
        <v>Bảo hiểm xã hội huyện Như Thanh</v>
      </c>
      <c r="B474" s="37" t="str">
        <f>VLOOKUP(D474,[2]DM_COSOKCB!$B:$D,3,0)&amp;A474</f>
        <v>XãBảo hiểm xã hội huyện Như Thanh</v>
      </c>
      <c r="C474" s="123">
        <v>38</v>
      </c>
      <c r="D474" s="123">
        <v>38560</v>
      </c>
      <c r="E474" s="121" t="s">
        <v>43</v>
      </c>
      <c r="F474" s="123">
        <v>113</v>
      </c>
      <c r="G474" s="123">
        <v>83</v>
      </c>
      <c r="H474" s="91"/>
    </row>
    <row r="475" spans="1:26" ht="15" customHeight="1" thickBot="1">
      <c r="A475" s="37" t="str">
        <f>VLOOKUP(D475,[2]DM_COSOKCB!$B:$H,7,0)</f>
        <v>Bảo hiểm xã hội huyện Như Thanh</v>
      </c>
      <c r="B475" s="37" t="str">
        <f>VLOOKUP(D475,[2]DM_COSOKCB!$B:$D,3,0)&amp;A475</f>
        <v>XãBảo hiểm xã hội huyện Như Thanh</v>
      </c>
      <c r="C475" s="123">
        <v>38</v>
      </c>
      <c r="D475" s="123">
        <v>38562</v>
      </c>
      <c r="E475" s="121" t="s">
        <v>76</v>
      </c>
      <c r="F475" s="123">
        <v>44</v>
      </c>
      <c r="G475" s="123">
        <v>34</v>
      </c>
      <c r="H475" s="9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" customHeight="1" thickBot="1">
      <c r="A476" s="37" t="str">
        <f>VLOOKUP(D476,[2]DM_COSOKCB!$B:$H,7,0)</f>
        <v>Bảo hiểm xã hội huyện Như Thanh</v>
      </c>
      <c r="B476" s="37" t="str">
        <f>VLOOKUP(D476,[2]DM_COSOKCB!$B:$D,3,0)&amp;A476</f>
        <v>XãBảo hiểm xã hội huyện Như Thanh</v>
      </c>
      <c r="C476" s="123">
        <v>38</v>
      </c>
      <c r="D476" s="123">
        <v>38563</v>
      </c>
      <c r="E476" s="121" t="s">
        <v>570</v>
      </c>
      <c r="F476" s="123">
        <v>270</v>
      </c>
      <c r="G476" s="123">
        <v>134</v>
      </c>
      <c r="H476" s="91"/>
    </row>
    <row r="477" spans="1:26" ht="15" customHeight="1" thickBot="1">
      <c r="A477" s="37" t="str">
        <f>VLOOKUP(D477,[2]DM_COSOKCB!$B:$H,7,0)</f>
        <v>Bảo hiểm xã hội huyện Nông Cống</v>
      </c>
      <c r="B477" s="37" t="str">
        <f>VLOOKUP(D477,[2]DM_COSOKCB!$B:$D,3,0)&amp;A477</f>
        <v>XãBảo hiểm xã hội huyện Nông Cống</v>
      </c>
      <c r="C477" s="123">
        <v>38</v>
      </c>
      <c r="D477" s="123">
        <v>38564</v>
      </c>
      <c r="E477" s="121" t="s">
        <v>579</v>
      </c>
      <c r="F477" s="123">
        <v>19505</v>
      </c>
      <c r="G477" s="123">
        <v>10285</v>
      </c>
      <c r="H477" s="91"/>
    </row>
    <row r="478" spans="1:26" ht="15" customHeight="1" thickBot="1">
      <c r="A478" s="37" t="str">
        <f>VLOOKUP(D478,[2]DM_COSOKCB!$B:$H,7,0)</f>
        <v>Bảo hiểm xã hội huyện Nông Cống</v>
      </c>
      <c r="B478" s="37" t="str">
        <f>VLOOKUP(D478,[2]DM_COSOKCB!$B:$D,3,0)&amp;A478</f>
        <v>XãBảo hiểm xã hội huyện Nông Cống</v>
      </c>
      <c r="C478" s="123">
        <v>38</v>
      </c>
      <c r="D478" s="123">
        <v>38565</v>
      </c>
      <c r="E478" s="121" t="s">
        <v>75</v>
      </c>
      <c r="F478" s="123">
        <v>9</v>
      </c>
      <c r="G478" s="123">
        <v>9</v>
      </c>
      <c r="H478" s="91"/>
    </row>
    <row r="479" spans="1:26" ht="15" customHeight="1" thickBot="1">
      <c r="A479" s="37" t="str">
        <f>VLOOKUP(D479,[2]DM_COSOKCB!$B:$H,7,0)</f>
        <v>Bảo hiểm xã hội huyện Nông Cống</v>
      </c>
      <c r="B479" s="37" t="str">
        <f>VLOOKUP(D479,[2]DM_COSOKCB!$B:$D,3,0)&amp;A479</f>
        <v>XãBảo hiểm xã hội huyện Nông Cống</v>
      </c>
      <c r="C479" s="123">
        <v>38</v>
      </c>
      <c r="D479" s="123">
        <v>38566</v>
      </c>
      <c r="E479" s="121" t="s">
        <v>202</v>
      </c>
      <c r="F479" s="123">
        <v>4</v>
      </c>
      <c r="G479" s="123">
        <v>1</v>
      </c>
      <c r="H479" s="91"/>
    </row>
    <row r="480" spans="1:26" ht="15" customHeight="1" thickBot="1">
      <c r="A480" s="37" t="str">
        <f>VLOOKUP(D480,[2]DM_COSOKCB!$B:$H,7,0)</f>
        <v>Bảo hiểm xã hội huyện Nông Cống</v>
      </c>
      <c r="B480" s="37" t="str">
        <f>VLOOKUP(D480,[2]DM_COSOKCB!$B:$D,3,0)&amp;A480</f>
        <v>XãBảo hiểm xã hội huyện Nông Cống</v>
      </c>
      <c r="C480" s="123">
        <v>38</v>
      </c>
      <c r="D480" s="123">
        <v>38567</v>
      </c>
      <c r="E480" s="121" t="s">
        <v>581</v>
      </c>
      <c r="F480" s="123">
        <v>25</v>
      </c>
      <c r="G480" s="123">
        <v>22</v>
      </c>
      <c r="H480" s="91"/>
    </row>
    <row r="481" spans="1:26" ht="15" customHeight="1" thickBot="1">
      <c r="A481" s="37" t="str">
        <f>VLOOKUP(D481,[2]DM_COSOKCB!$B:$H,7,0)</f>
        <v>Bảo hiểm xã hội huyện Nông Cống</v>
      </c>
      <c r="B481" s="37" t="str">
        <f>VLOOKUP(D481,[2]DM_COSOKCB!$B:$D,3,0)&amp;A481</f>
        <v>XãBảo hiểm xã hội huyện Nông Cống</v>
      </c>
      <c r="C481" s="123">
        <v>38</v>
      </c>
      <c r="D481" s="123">
        <v>38568</v>
      </c>
      <c r="E481" s="121" t="s">
        <v>582</v>
      </c>
      <c r="F481" s="123">
        <v>18821</v>
      </c>
      <c r="G481" s="123">
        <v>10697</v>
      </c>
      <c r="H481" s="91"/>
    </row>
    <row r="482" spans="1:26" ht="15" customHeight="1" thickBot="1">
      <c r="A482" s="37" t="str">
        <f>VLOOKUP(D482,[2]DM_COSOKCB!$B:$H,7,0)</f>
        <v>Bảo hiểm xã hội huyện Nông Cống</v>
      </c>
      <c r="B482" s="37" t="str">
        <f>VLOOKUP(D482,[2]DM_COSOKCB!$B:$D,3,0)&amp;A482</f>
        <v>XãBảo hiểm xã hội huyện Nông Cống</v>
      </c>
      <c r="C482" s="123">
        <v>38</v>
      </c>
      <c r="D482" s="123">
        <v>38569</v>
      </c>
      <c r="E482" s="121" t="s">
        <v>432</v>
      </c>
      <c r="F482" s="123">
        <v>254</v>
      </c>
      <c r="G482" s="123">
        <v>172</v>
      </c>
      <c r="H482" s="9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" customHeight="1" thickBot="1">
      <c r="A483" s="37" t="str">
        <f>VLOOKUP(D483,[2]DM_COSOKCB!$B:$H,7,0)</f>
        <v>Bảo hiểm xã hội huyện Nông Cống</v>
      </c>
      <c r="B483" s="37" t="str">
        <f>VLOOKUP(D483,[2]DM_COSOKCB!$B:$D,3,0)&amp;A483</f>
        <v>XãBảo hiểm xã hội huyện Nông Cống</v>
      </c>
      <c r="C483" s="123">
        <v>38</v>
      </c>
      <c r="D483" s="123">
        <v>38570</v>
      </c>
      <c r="E483" s="121" t="s">
        <v>583</v>
      </c>
      <c r="F483" s="123">
        <v>568</v>
      </c>
      <c r="G483" s="123">
        <v>343</v>
      </c>
      <c r="H483" s="91"/>
    </row>
    <row r="484" spans="1:26" ht="15" customHeight="1" thickBot="1">
      <c r="A484" s="37" t="str">
        <f>VLOOKUP(D484,[2]DM_COSOKCB!$B:$H,7,0)</f>
        <v>Bảo hiểm xã hội huyện Nông Cống</v>
      </c>
      <c r="B484" s="37" t="str">
        <f>VLOOKUP(D484,[2]DM_COSOKCB!$B:$D,3,0)&amp;A484</f>
        <v>XãBảo hiểm xã hội huyện Nông Cống</v>
      </c>
      <c r="C484" s="123">
        <v>38</v>
      </c>
      <c r="D484" s="123">
        <v>38572</v>
      </c>
      <c r="E484" s="121" t="s">
        <v>49</v>
      </c>
      <c r="F484" s="123">
        <v>1926</v>
      </c>
      <c r="G484" s="123">
        <v>976</v>
      </c>
      <c r="H484" s="91"/>
    </row>
    <row r="485" spans="1:26" ht="15" customHeight="1" thickBot="1">
      <c r="A485" s="37" t="str">
        <f>VLOOKUP(D485,[2]DM_COSOKCB!$B:$H,7,0)</f>
        <v>Bảo hiểm xã hội huyện Nông Cống</v>
      </c>
      <c r="B485" s="37" t="str">
        <f>VLOOKUP(D485,[2]DM_COSOKCB!$B:$D,3,0)&amp;A485</f>
        <v>XãBảo hiểm xã hội huyện Nông Cống</v>
      </c>
      <c r="C485" s="123">
        <v>38</v>
      </c>
      <c r="D485" s="123">
        <v>38574</v>
      </c>
      <c r="E485" s="121" t="s">
        <v>584</v>
      </c>
      <c r="F485" s="123">
        <v>11</v>
      </c>
      <c r="G485" s="123">
        <v>5</v>
      </c>
      <c r="H485" s="91"/>
    </row>
    <row r="486" spans="1:26" ht="15" customHeight="1" thickBot="1">
      <c r="A486" s="37" t="str">
        <f>VLOOKUP(D486,[2]DM_COSOKCB!$B:$H,7,0)</f>
        <v>Bảo hiểm xã hội huyện Nông Cống</v>
      </c>
      <c r="B486" s="37" t="str">
        <f>VLOOKUP(D486,[2]DM_COSOKCB!$B:$D,3,0)&amp;A486</f>
        <v>XãBảo hiểm xã hội huyện Nông Cống</v>
      </c>
      <c r="C486" s="123">
        <v>38</v>
      </c>
      <c r="D486" s="123">
        <v>38576</v>
      </c>
      <c r="E486" s="121" t="s">
        <v>585</v>
      </c>
      <c r="F486" s="123">
        <v>11</v>
      </c>
      <c r="G486" s="123">
        <v>11</v>
      </c>
      <c r="H486" s="91"/>
    </row>
    <row r="487" spans="1:26" ht="15" customHeight="1" thickBot="1">
      <c r="A487" s="37" t="str">
        <f>VLOOKUP(D487,[2]DM_COSOKCB!$B:$H,7,0)</f>
        <v>Bảo hiểm xã hội huyện Nông Cống</v>
      </c>
      <c r="B487" s="37" t="str">
        <f>VLOOKUP(D487,[2]DM_COSOKCB!$B:$D,3,0)&amp;A487</f>
        <v>XãBảo hiểm xã hội huyện Nông Cống</v>
      </c>
      <c r="C487" s="123">
        <v>38</v>
      </c>
      <c r="D487" s="123">
        <v>38577</v>
      </c>
      <c r="E487" s="121" t="s">
        <v>203</v>
      </c>
      <c r="F487" s="123">
        <v>17292</v>
      </c>
      <c r="G487" s="123">
        <v>9363</v>
      </c>
      <c r="H487" s="91"/>
    </row>
    <row r="488" spans="1:26" ht="15" customHeight="1" thickBot="1">
      <c r="A488" s="37" t="str">
        <f>VLOOKUP(D488,[2]DM_COSOKCB!$B:$H,7,0)</f>
        <v>Bảo hiểm xã hội huyện Nông Cống</v>
      </c>
      <c r="B488" s="37" t="str">
        <f>VLOOKUP(D488,[2]DM_COSOKCB!$B:$D,3,0)&amp;A488</f>
        <v>XãBảo hiểm xã hội huyện Nông Cống</v>
      </c>
      <c r="C488" s="123">
        <v>38</v>
      </c>
      <c r="D488" s="123">
        <v>38578</v>
      </c>
      <c r="E488" s="121" t="s">
        <v>586</v>
      </c>
      <c r="F488" s="123">
        <v>93</v>
      </c>
      <c r="G488" s="123">
        <v>86</v>
      </c>
      <c r="H488" s="9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" customHeight="1" thickBot="1">
      <c r="A489" s="37" t="str">
        <f>VLOOKUP(D489,[2]DM_COSOKCB!$B:$H,7,0)</f>
        <v>Bảo hiểm xã hội huyện Nông Cống</v>
      </c>
      <c r="B489" s="37" t="str">
        <f>VLOOKUP(D489,[2]DM_COSOKCB!$B:$D,3,0)&amp;A489</f>
        <v>XãBảo hiểm xã hội huyện Nông Cống</v>
      </c>
      <c r="C489" s="123">
        <v>38</v>
      </c>
      <c r="D489" s="123">
        <v>38579</v>
      </c>
      <c r="E489" s="121" t="s">
        <v>587</v>
      </c>
      <c r="F489" s="123">
        <v>5780</v>
      </c>
      <c r="G489" s="123">
        <v>4226</v>
      </c>
      <c r="H489" s="9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" customHeight="1" thickBot="1">
      <c r="A490" s="37" t="str">
        <f>VLOOKUP(D490,[2]DM_COSOKCB!$B:$H,7,0)</f>
        <v>Bảo hiểm xã hội huyện Nông Cống</v>
      </c>
      <c r="B490" s="37" t="str">
        <f>VLOOKUP(D490,[2]DM_COSOKCB!$B:$D,3,0)&amp;A490</f>
        <v>XãBảo hiểm xã hội huyện Nông Cống</v>
      </c>
      <c r="C490" s="123">
        <v>38</v>
      </c>
      <c r="D490" s="123">
        <v>38580</v>
      </c>
      <c r="E490" s="121" t="s">
        <v>588</v>
      </c>
      <c r="F490" s="123">
        <v>15775</v>
      </c>
      <c r="G490" s="123">
        <v>8236</v>
      </c>
      <c r="H490" s="91"/>
    </row>
    <row r="491" spans="1:26" ht="15" customHeight="1" thickBot="1">
      <c r="A491" s="37" t="str">
        <f>VLOOKUP(D491,[2]DM_COSOKCB!$B:$H,7,0)</f>
        <v>Bảo hiểm xã hội huyện Nông Cống</v>
      </c>
      <c r="B491" s="37" t="str">
        <f>VLOOKUP(D491,[2]DM_COSOKCB!$B:$D,3,0)&amp;A491</f>
        <v>XãBảo hiểm xã hội huyện Nông Cống</v>
      </c>
      <c r="C491" s="123">
        <v>38</v>
      </c>
      <c r="D491" s="123">
        <v>38581</v>
      </c>
      <c r="E491" s="121" t="s">
        <v>359</v>
      </c>
      <c r="F491" s="123">
        <v>4719</v>
      </c>
      <c r="G491" s="123">
        <v>1732</v>
      </c>
      <c r="H491" s="91"/>
    </row>
    <row r="492" spans="1:26" ht="15" customHeight="1" thickBot="1">
      <c r="A492" s="37" t="str">
        <f>VLOOKUP(D492,[2]DM_COSOKCB!$B:$H,7,0)</f>
        <v>Bảo hiểm xã hội huyện Nông Cống</v>
      </c>
      <c r="B492" s="37" t="str">
        <f>VLOOKUP(D492,[2]DM_COSOKCB!$B:$D,3,0)&amp;A492</f>
        <v>XãBảo hiểm xã hội huyện Nông Cống</v>
      </c>
      <c r="C492" s="123">
        <v>38</v>
      </c>
      <c r="D492" s="123">
        <v>38582</v>
      </c>
      <c r="E492" s="121" t="s">
        <v>204</v>
      </c>
      <c r="F492" s="123">
        <v>1</v>
      </c>
      <c r="G492" s="123">
        <v>0</v>
      </c>
      <c r="H492" s="91"/>
    </row>
    <row r="493" spans="1:26" ht="15" customHeight="1" thickBot="1">
      <c r="A493" s="37" t="str">
        <f>VLOOKUP(D493,[2]DM_COSOKCB!$B:$H,7,0)</f>
        <v>Bảo hiểm xã hội huyện Nông Cống</v>
      </c>
      <c r="B493" s="37" t="str">
        <f>VLOOKUP(D493,[2]DM_COSOKCB!$B:$D,3,0)&amp;A493</f>
        <v>XãBảo hiểm xã hội huyện Nông Cống</v>
      </c>
      <c r="C493" s="123">
        <v>38</v>
      </c>
      <c r="D493" s="123">
        <v>38583</v>
      </c>
      <c r="E493" s="121" t="s">
        <v>433</v>
      </c>
      <c r="F493" s="123">
        <v>1307</v>
      </c>
      <c r="G493" s="123">
        <v>720</v>
      </c>
      <c r="H493" s="91"/>
    </row>
    <row r="494" spans="1:26" ht="15" customHeight="1" thickBot="1">
      <c r="A494" s="37" t="str">
        <f>VLOOKUP(D494,[2]DM_COSOKCB!$B:$H,7,0)</f>
        <v>Bảo hiểm xã hội huyện Nông Cống</v>
      </c>
      <c r="B494" s="37" t="str">
        <f>VLOOKUP(D494,[2]DM_COSOKCB!$B:$D,3,0)&amp;A494</f>
        <v>XãBảo hiểm xã hội huyện Nông Cống</v>
      </c>
      <c r="C494" s="123">
        <v>38</v>
      </c>
      <c r="D494" s="123">
        <v>38584</v>
      </c>
      <c r="E494" s="121" t="s">
        <v>589</v>
      </c>
      <c r="F494" s="123">
        <v>261</v>
      </c>
      <c r="G494" s="123">
        <v>241</v>
      </c>
      <c r="H494" s="91"/>
    </row>
    <row r="495" spans="1:26" ht="15" customHeight="1" thickBot="1">
      <c r="A495" s="37" t="str">
        <f>VLOOKUP(D495,[2]DM_COSOKCB!$B:$H,7,0)</f>
        <v>Bảo hiểm xã hội huyện Nông Cống</v>
      </c>
      <c r="B495" s="37" t="str">
        <f>VLOOKUP(D495,[2]DM_COSOKCB!$B:$D,3,0)&amp;A495</f>
        <v>XãBảo hiểm xã hội huyện Nông Cống</v>
      </c>
      <c r="C495" s="123">
        <v>38</v>
      </c>
      <c r="D495" s="123">
        <v>38585</v>
      </c>
      <c r="E495" s="121" t="s">
        <v>590</v>
      </c>
      <c r="F495" s="123">
        <v>17317</v>
      </c>
      <c r="G495" s="123">
        <v>8154</v>
      </c>
      <c r="H495" s="91"/>
    </row>
    <row r="496" spans="1:26" ht="15" customHeight="1" thickBot="1">
      <c r="A496" s="37" t="str">
        <f>VLOOKUP(D496,[2]DM_COSOKCB!$B:$H,7,0)</f>
        <v>Bảo hiểm xã hội huyện Nông Cống</v>
      </c>
      <c r="B496" s="37" t="str">
        <f>VLOOKUP(D496,[2]DM_COSOKCB!$B:$D,3,0)&amp;A496</f>
        <v>XãBảo hiểm xã hội huyện Nông Cống</v>
      </c>
      <c r="C496" s="123">
        <v>38</v>
      </c>
      <c r="D496" s="123">
        <v>38586</v>
      </c>
      <c r="E496" s="121" t="s">
        <v>434</v>
      </c>
      <c r="F496" s="123">
        <v>9811</v>
      </c>
      <c r="G496" s="123">
        <v>4812</v>
      </c>
      <c r="H496" s="91"/>
    </row>
    <row r="497" spans="1:26" ht="15" customHeight="1" thickBot="1">
      <c r="A497" s="37" t="str">
        <f>VLOOKUP(D497,[2]DM_COSOKCB!$B:$H,7,0)</f>
        <v>Bảo hiểm xã hội huyện Nông Cống</v>
      </c>
      <c r="B497" s="37" t="str">
        <f>VLOOKUP(D497,[2]DM_COSOKCB!$B:$D,3,0)&amp;A497</f>
        <v>XãBảo hiểm xã hội huyện Nông Cống</v>
      </c>
      <c r="C497" s="123">
        <v>38</v>
      </c>
      <c r="D497" s="123">
        <v>38587</v>
      </c>
      <c r="E497" s="121" t="s">
        <v>205</v>
      </c>
      <c r="F497" s="123">
        <v>7</v>
      </c>
      <c r="G497" s="123">
        <v>2</v>
      </c>
      <c r="H497" s="9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" customHeight="1" thickBot="1">
      <c r="A498" s="37" t="str">
        <f>VLOOKUP(D498,[2]DM_COSOKCB!$B:$H,7,0)</f>
        <v>Bảo hiểm xã hội huyện Nông Cống</v>
      </c>
      <c r="B498" s="37" t="str">
        <f>VLOOKUP(D498,[2]DM_COSOKCB!$B:$D,3,0)&amp;A498</f>
        <v>XãBảo hiểm xã hội huyện Nông Cống</v>
      </c>
      <c r="C498" s="123">
        <v>38</v>
      </c>
      <c r="D498" s="123">
        <v>38588</v>
      </c>
      <c r="E498" s="121" t="s">
        <v>206</v>
      </c>
      <c r="F498" s="123">
        <v>31858</v>
      </c>
      <c r="G498" s="123">
        <v>11965</v>
      </c>
      <c r="H498" s="91"/>
    </row>
    <row r="499" spans="1:26" ht="15" customHeight="1" thickBot="1">
      <c r="A499" s="37" t="str">
        <f>VLOOKUP(D499,[2]DM_COSOKCB!$B:$H,7,0)</f>
        <v>Bảo hiểm xã hội huyện Nông Cống</v>
      </c>
      <c r="B499" s="37" t="str">
        <f>VLOOKUP(D499,[2]DM_COSOKCB!$B:$D,3,0)&amp;A499</f>
        <v>XãBảo hiểm xã hội huyện Nông Cống</v>
      </c>
      <c r="C499" s="123">
        <v>38</v>
      </c>
      <c r="D499" s="123">
        <v>38589</v>
      </c>
      <c r="E499" s="121" t="s">
        <v>591</v>
      </c>
      <c r="F499" s="123">
        <v>3475</v>
      </c>
      <c r="G499" s="123">
        <v>1436</v>
      </c>
      <c r="H499" s="91"/>
    </row>
    <row r="500" spans="1:26" ht="15" customHeight="1" thickBot="1">
      <c r="A500" s="37" t="str">
        <f>VLOOKUP(D500,[2]DM_COSOKCB!$B:$H,7,0)</f>
        <v>Bảo hiểm xã hội huyện Nông Cống</v>
      </c>
      <c r="B500" s="37" t="str">
        <f>VLOOKUP(D500,[2]DM_COSOKCB!$B:$D,3,0)&amp;A500</f>
        <v>XãBảo hiểm xã hội huyện Nông Cống</v>
      </c>
      <c r="C500" s="123">
        <v>38</v>
      </c>
      <c r="D500" s="123">
        <v>38590</v>
      </c>
      <c r="E500" s="121" t="s">
        <v>435</v>
      </c>
      <c r="F500" s="123">
        <v>279</v>
      </c>
      <c r="G500" s="123">
        <v>209</v>
      </c>
      <c r="H500" s="91"/>
    </row>
    <row r="501" spans="1:26" ht="15" customHeight="1" thickBot="1">
      <c r="A501" s="37" t="str">
        <f>VLOOKUP(D501,[2]DM_COSOKCB!$B:$H,7,0)</f>
        <v>Bảo hiểm xã hội huyện Nông Cống</v>
      </c>
      <c r="B501" s="37" t="str">
        <f>VLOOKUP(D501,[2]DM_COSOKCB!$B:$D,3,0)&amp;A501</f>
        <v>XãBảo hiểm xã hội huyện Nông Cống</v>
      </c>
      <c r="C501" s="123">
        <v>38</v>
      </c>
      <c r="D501" s="123">
        <v>38591</v>
      </c>
      <c r="E501" s="121" t="s">
        <v>436</v>
      </c>
      <c r="F501" s="123">
        <v>17022</v>
      </c>
      <c r="G501" s="123">
        <v>7236</v>
      </c>
      <c r="H501" s="91"/>
    </row>
    <row r="502" spans="1:26" ht="15" customHeight="1" thickBot="1">
      <c r="A502" s="37" t="str">
        <f>VLOOKUP(D502,[2]DM_COSOKCB!$B:$H,7,0)</f>
        <v>Bảo hiểm xã hội huyện Nông Cống</v>
      </c>
      <c r="B502" s="37" t="str">
        <f>VLOOKUP(D502,[2]DM_COSOKCB!$B:$D,3,0)&amp;A502</f>
        <v>XãBảo hiểm xã hội huyện Nông Cống</v>
      </c>
      <c r="C502" s="123">
        <v>38</v>
      </c>
      <c r="D502" s="123">
        <v>38592</v>
      </c>
      <c r="E502" s="121" t="s">
        <v>592</v>
      </c>
      <c r="F502" s="123">
        <v>13</v>
      </c>
      <c r="G502" s="123">
        <v>9</v>
      </c>
      <c r="H502" s="91"/>
    </row>
    <row r="503" spans="1:26" ht="15" customHeight="1" thickBot="1">
      <c r="A503" s="37" t="str">
        <f>VLOOKUP(D503,[2]DM_COSOKCB!$B:$H,7,0)</f>
        <v>Bảo hiểm xã hội huyện Nông Cống</v>
      </c>
      <c r="B503" s="37" t="str">
        <f>VLOOKUP(D503,[2]DM_COSOKCB!$B:$D,3,0)&amp;A503</f>
        <v>XãBảo hiểm xã hội huyện Nông Cống</v>
      </c>
      <c r="C503" s="123">
        <v>38</v>
      </c>
      <c r="D503" s="123">
        <v>38593</v>
      </c>
      <c r="E503" s="121" t="s">
        <v>593</v>
      </c>
      <c r="F503" s="123">
        <v>2354</v>
      </c>
      <c r="G503" s="123">
        <v>1185</v>
      </c>
      <c r="H503" s="91"/>
    </row>
    <row r="504" spans="1:26" ht="15" customHeight="1" thickBot="1">
      <c r="A504" s="37" t="str">
        <f>VLOOKUP(D504,[2]DM_COSOKCB!$B:$H,7,0)</f>
        <v>Bảo hiểm xã hội huyện Nông Cống</v>
      </c>
      <c r="B504" s="37" t="str">
        <f>VLOOKUP(D504,[2]DM_COSOKCB!$B:$D,3,0)&amp;A504</f>
        <v>XãBảo hiểm xã hội huyện Nông Cống</v>
      </c>
      <c r="C504" s="123">
        <v>38</v>
      </c>
      <c r="D504" s="123">
        <v>38594</v>
      </c>
      <c r="E504" s="121" t="s">
        <v>594</v>
      </c>
      <c r="F504" s="123">
        <v>1700</v>
      </c>
      <c r="G504" s="123">
        <v>955</v>
      </c>
      <c r="H504" s="91"/>
    </row>
    <row r="505" spans="1:26" ht="15" customHeight="1" thickBot="1">
      <c r="A505" s="37" t="str">
        <f>VLOOKUP(D505,[2]DM_COSOKCB!$B:$H,7,0)</f>
        <v>Bảo hiểm xã hội huyện Nông Cống</v>
      </c>
      <c r="B505" s="37" t="str">
        <f>VLOOKUP(D505,[2]DM_COSOKCB!$B:$D,3,0)&amp;A505</f>
        <v>XãBảo hiểm xã hội huyện Nông Cống</v>
      </c>
      <c r="C505" s="123">
        <v>38</v>
      </c>
      <c r="D505" s="123">
        <v>38596</v>
      </c>
      <c r="E505" s="121" t="s">
        <v>207</v>
      </c>
      <c r="F505" s="123">
        <v>4507</v>
      </c>
      <c r="G505" s="123">
        <v>2226</v>
      </c>
      <c r="H505" s="91"/>
    </row>
    <row r="506" spans="1:26" ht="15" customHeight="1" thickBot="1">
      <c r="A506" s="37" t="str">
        <f>VLOOKUP(D506,[2]DM_COSOKCB!$B:$H,7,0)</f>
        <v>Bảo hiểm xã hội huyện Đông Sơn</v>
      </c>
      <c r="B506" s="37" t="str">
        <f>VLOOKUP(D506,[2]DM_COSOKCB!$B:$D,3,0)&amp;A506</f>
        <v>XãBảo hiểm xã hội huyện Đông Sơn</v>
      </c>
      <c r="C506" s="123">
        <v>38</v>
      </c>
      <c r="D506" s="123">
        <v>38597</v>
      </c>
      <c r="E506" s="121" t="s">
        <v>208</v>
      </c>
      <c r="F506" s="123">
        <v>194</v>
      </c>
      <c r="G506" s="123">
        <v>113</v>
      </c>
      <c r="H506" s="91"/>
    </row>
    <row r="507" spans="1:26" ht="15" customHeight="1" thickBot="1">
      <c r="A507" s="37" t="str">
        <f>VLOOKUP(D507,[2]DM_COSOKCB!$B:$H,7,0)</f>
        <v>Bảo hiểm xã hội huyện Đông Sơn</v>
      </c>
      <c r="B507" s="37" t="str">
        <f>VLOOKUP(D507,[2]DM_COSOKCB!$B:$D,3,0)&amp;A507</f>
        <v>XãBảo hiểm xã hội huyện Đông Sơn</v>
      </c>
      <c r="C507" s="123">
        <v>38</v>
      </c>
      <c r="D507" s="123">
        <v>38598</v>
      </c>
      <c r="E507" s="121" t="s">
        <v>455</v>
      </c>
      <c r="F507" s="123">
        <v>4</v>
      </c>
      <c r="G507" s="123">
        <v>3</v>
      </c>
      <c r="H507" s="91"/>
    </row>
    <row r="508" spans="1:26" ht="15" customHeight="1" thickBot="1">
      <c r="A508" s="37" t="str">
        <f>VLOOKUP(D508,[2]DM_COSOKCB!$B:$H,7,0)</f>
        <v>Bảo hiểm xã hội huyện Đông Sơn</v>
      </c>
      <c r="B508" s="37" t="str">
        <f>VLOOKUP(D508,[2]DM_COSOKCB!$B:$D,3,0)&amp;A508</f>
        <v>XãBảo hiểm xã hội huyện Đông Sơn</v>
      </c>
      <c r="C508" s="123">
        <v>38</v>
      </c>
      <c r="D508" s="123">
        <v>38599</v>
      </c>
      <c r="E508" s="121" t="s">
        <v>457</v>
      </c>
      <c r="F508" s="123">
        <v>66</v>
      </c>
      <c r="G508" s="123">
        <v>38</v>
      </c>
      <c r="H508" s="91"/>
    </row>
    <row r="509" spans="1:26" ht="15" customHeight="1" thickBot="1">
      <c r="A509" s="37" t="str">
        <f>VLOOKUP(D509,[2]DM_COSOKCB!$B:$H,7,0)</f>
        <v>Bảo hiểm xã hội huyện Đông Sơn</v>
      </c>
      <c r="B509" s="37" t="str">
        <f>VLOOKUP(D509,[2]DM_COSOKCB!$B:$D,3,0)&amp;A509</f>
        <v>XãBảo hiểm xã hội huyện Đông Sơn</v>
      </c>
      <c r="C509" s="123">
        <v>38</v>
      </c>
      <c r="D509" s="123">
        <v>38600</v>
      </c>
      <c r="E509" s="121" t="s">
        <v>458</v>
      </c>
      <c r="F509" s="123">
        <v>3169</v>
      </c>
      <c r="G509" s="123">
        <v>2081</v>
      </c>
      <c r="H509" s="91"/>
    </row>
    <row r="510" spans="1:26" ht="15" customHeight="1" thickBot="1">
      <c r="A510" s="37" t="str">
        <f>VLOOKUP(D510,[2]DM_COSOKCB!$B:$H,7,0)</f>
        <v>Bảo hiểm xã hội huyện Đông Sơn</v>
      </c>
      <c r="B510" s="37" t="str">
        <f>VLOOKUP(D510,[2]DM_COSOKCB!$B:$D,3,0)&amp;A510</f>
        <v>XãBảo hiểm xã hội huyện Đông Sơn</v>
      </c>
      <c r="C510" s="123">
        <v>38</v>
      </c>
      <c r="D510" s="123">
        <v>38601</v>
      </c>
      <c r="E510" s="121" t="s">
        <v>459</v>
      </c>
      <c r="F510" s="123">
        <v>364</v>
      </c>
      <c r="G510" s="123">
        <v>270</v>
      </c>
      <c r="H510" s="91"/>
    </row>
    <row r="511" spans="1:26" ht="15" customHeight="1" thickBot="1">
      <c r="A511" s="37" t="str">
        <f>VLOOKUP(D511,[2]DM_COSOKCB!$B:$H,7,0)</f>
        <v>Bảo hiểm xã hội huyện Đông Sơn</v>
      </c>
      <c r="B511" s="37" t="str">
        <f>VLOOKUP(D511,[2]DM_COSOKCB!$B:$D,3,0)&amp;A511</f>
        <v>XãBảo hiểm xã hội huyện Đông Sơn</v>
      </c>
      <c r="C511" s="123">
        <v>38</v>
      </c>
      <c r="D511" s="123">
        <v>38602</v>
      </c>
      <c r="E511" s="121" t="s">
        <v>460</v>
      </c>
      <c r="F511" s="123">
        <v>453</v>
      </c>
      <c r="G511" s="123">
        <v>217</v>
      </c>
      <c r="H511" s="91"/>
    </row>
    <row r="512" spans="1:26" ht="15" customHeight="1" thickBot="1">
      <c r="A512" s="37" t="str">
        <f>VLOOKUP(D512,[2]DM_COSOKCB!$B:$H,7,0)</f>
        <v>Bảo hiểm xã hội tỉnh Thanh Hóa</v>
      </c>
      <c r="B512" s="37" t="str">
        <f>VLOOKUP(D512,[2]DM_COSOKCB!$B:$D,3,0)&amp;A512</f>
        <v>XãBảo hiểm xã hội tỉnh Thanh Hóa</v>
      </c>
      <c r="C512" s="123">
        <v>38</v>
      </c>
      <c r="D512" s="123">
        <v>38603</v>
      </c>
      <c r="E512" s="121" t="s">
        <v>739</v>
      </c>
      <c r="F512" s="123">
        <v>71</v>
      </c>
      <c r="G512" s="123">
        <v>56</v>
      </c>
      <c r="H512" s="91"/>
    </row>
    <row r="513" spans="1:8" ht="15" customHeight="1" thickBot="1">
      <c r="A513" s="37" t="str">
        <f>VLOOKUP(D513,[2]DM_COSOKCB!$B:$H,7,0)</f>
        <v>Bảo hiểm xã hội huyện Đông Sơn</v>
      </c>
      <c r="B513" s="37" t="str">
        <f>VLOOKUP(D513,[2]DM_COSOKCB!$B:$D,3,0)&amp;A513</f>
        <v>XãBảo hiểm xã hội huyện Đông Sơn</v>
      </c>
      <c r="C513" s="123">
        <v>38</v>
      </c>
      <c r="D513" s="123">
        <v>38604</v>
      </c>
      <c r="E513" s="121" t="s">
        <v>302</v>
      </c>
      <c r="F513" s="123">
        <v>6921</v>
      </c>
      <c r="G513" s="123">
        <v>3978</v>
      </c>
      <c r="H513" s="91"/>
    </row>
    <row r="514" spans="1:8" ht="15" customHeight="1" thickBot="1">
      <c r="A514" s="37" t="str">
        <f>VLOOKUP(D514,[2]DM_COSOKCB!$B:$H,7,0)</f>
        <v>Bảo hiểm xã hội huyện Đông Sơn</v>
      </c>
      <c r="B514" s="37" t="str">
        <f>VLOOKUP(D514,[2]DM_COSOKCB!$B:$D,3,0)&amp;A514</f>
        <v>XãBảo hiểm xã hội huyện Đông Sơn</v>
      </c>
      <c r="C514" s="123">
        <v>38</v>
      </c>
      <c r="D514" s="123">
        <v>38605</v>
      </c>
      <c r="E514" s="121" t="s">
        <v>461</v>
      </c>
      <c r="F514" s="123">
        <v>2</v>
      </c>
      <c r="G514" s="123">
        <v>2</v>
      </c>
      <c r="H514" s="91"/>
    </row>
    <row r="515" spans="1:8" ht="15" customHeight="1" thickBot="1">
      <c r="A515" s="37" t="str">
        <f>VLOOKUP(D515,[2]DM_COSOKCB!$B:$H,7,0)</f>
        <v>Bảo hiểm xã hội huyện Đông Sơn</v>
      </c>
      <c r="B515" s="37" t="str">
        <f>VLOOKUP(D515,[2]DM_COSOKCB!$B:$D,3,0)&amp;A515</f>
        <v>XãBảo hiểm xã hội huyện Đông Sơn</v>
      </c>
      <c r="C515" s="123">
        <v>38</v>
      </c>
      <c r="D515" s="123">
        <v>38606</v>
      </c>
      <c r="E515" s="121" t="s">
        <v>462</v>
      </c>
      <c r="F515" s="123">
        <v>60</v>
      </c>
      <c r="G515" s="123">
        <v>58</v>
      </c>
      <c r="H515" s="91"/>
    </row>
    <row r="516" spans="1:8" ht="15" customHeight="1" thickBot="1">
      <c r="A516" s="37" t="str">
        <f>VLOOKUP(D516,[2]DM_COSOKCB!$B:$H,7,0)</f>
        <v>Bảo hiểm xã hội huyện Đông Sơn</v>
      </c>
      <c r="B516" s="37" t="str">
        <f>VLOOKUP(D516,[2]DM_COSOKCB!$B:$D,3,0)&amp;A516</f>
        <v>XãBảo hiểm xã hội huyện Đông Sơn</v>
      </c>
      <c r="C516" s="123">
        <v>38</v>
      </c>
      <c r="D516" s="123">
        <v>38609</v>
      </c>
      <c r="E516" s="121" t="s">
        <v>463</v>
      </c>
      <c r="F516" s="123">
        <v>639</v>
      </c>
      <c r="G516" s="123">
        <v>303</v>
      </c>
      <c r="H516" s="91"/>
    </row>
    <row r="517" spans="1:8" ht="15" customHeight="1" thickBot="1">
      <c r="A517" s="37" t="str">
        <f>VLOOKUP(D517,[2]DM_COSOKCB!$B:$H,7,0)</f>
        <v>Bảo hiểm xã hội huyện Đông Sơn</v>
      </c>
      <c r="B517" s="37" t="str">
        <f>VLOOKUP(D517,[2]DM_COSOKCB!$B:$D,3,0)&amp;A517</f>
        <v>XãBảo hiểm xã hội huyện Đông Sơn</v>
      </c>
      <c r="C517" s="123">
        <v>38</v>
      </c>
      <c r="D517" s="123">
        <v>38610</v>
      </c>
      <c r="E517" s="121" t="s">
        <v>464</v>
      </c>
      <c r="F517" s="123">
        <v>6252</v>
      </c>
      <c r="G517" s="123">
        <v>2560</v>
      </c>
      <c r="H517" s="91"/>
    </row>
    <row r="518" spans="1:8" ht="15" customHeight="1" thickBot="1">
      <c r="A518" s="37" t="str">
        <f>VLOOKUP(D518,[2]DM_COSOKCB!$B:$H,7,0)</f>
        <v>Bảo hiểm xã hội huyện Đông Sơn</v>
      </c>
      <c r="B518" s="37" t="str">
        <f>VLOOKUP(D518,[2]DM_COSOKCB!$B:$D,3,0)&amp;A518</f>
        <v>XãBảo hiểm xã hội huyện Đông Sơn</v>
      </c>
      <c r="C518" s="123">
        <v>38</v>
      </c>
      <c r="D518" s="123">
        <v>38611</v>
      </c>
      <c r="E518" s="121" t="s">
        <v>209</v>
      </c>
      <c r="F518" s="123">
        <v>569</v>
      </c>
      <c r="G518" s="123">
        <v>316</v>
      </c>
      <c r="H518" s="91"/>
    </row>
    <row r="519" spans="1:8" ht="15" customHeight="1" thickBot="1">
      <c r="A519" s="37" t="str">
        <f>VLOOKUP(D519,[2]DM_COSOKCB!$B:$H,7,0)</f>
        <v>Bảo hiểm xã hội huyện Đông Sơn</v>
      </c>
      <c r="B519" s="37" t="str">
        <f>VLOOKUP(D519,[2]DM_COSOKCB!$B:$D,3,0)&amp;A519</f>
        <v>XãBảo hiểm xã hội huyện Đông Sơn</v>
      </c>
      <c r="C519" s="123">
        <v>38</v>
      </c>
      <c r="D519" s="123">
        <v>38612</v>
      </c>
      <c r="E519" s="121" t="s">
        <v>210</v>
      </c>
      <c r="F519" s="123">
        <v>14122</v>
      </c>
      <c r="G519" s="123">
        <v>6840</v>
      </c>
      <c r="H519" s="91"/>
    </row>
    <row r="520" spans="1:8" ht="15" customHeight="1" thickBot="1">
      <c r="A520" s="37" t="str">
        <f>VLOOKUP(D520,[2]DM_COSOKCB!$B:$H,7,0)</f>
        <v>Bảo hiểm xã hội huyện Đông Sơn</v>
      </c>
      <c r="B520" s="37" t="str">
        <f>VLOOKUP(D520,[2]DM_COSOKCB!$B:$D,3,0)&amp;A520</f>
        <v>XãBảo hiểm xã hội huyện Đông Sơn</v>
      </c>
      <c r="C520" s="123">
        <v>38</v>
      </c>
      <c r="D520" s="123">
        <v>38613</v>
      </c>
      <c r="E520" s="121" t="s">
        <v>465</v>
      </c>
      <c r="F520" s="123">
        <v>48</v>
      </c>
      <c r="G520" s="123">
        <v>39</v>
      </c>
      <c r="H520" s="91"/>
    </row>
    <row r="521" spans="1:8" ht="15" customHeight="1" thickBot="1">
      <c r="A521" s="37" t="str">
        <f>VLOOKUP(D521,[2]DM_COSOKCB!$B:$H,7,0)</f>
        <v>Bảo hiểm xã hội tỉnh Thanh Hóa</v>
      </c>
      <c r="B521" s="37" t="str">
        <f>VLOOKUP(D521,[2]DM_COSOKCB!$B:$D,3,0)&amp;A521</f>
        <v>XãBảo hiểm xã hội tỉnh Thanh Hóa</v>
      </c>
      <c r="C521" s="123">
        <v>38</v>
      </c>
      <c r="D521" s="123">
        <v>38614</v>
      </c>
      <c r="E521" s="121" t="s">
        <v>740</v>
      </c>
      <c r="F521" s="123">
        <v>89</v>
      </c>
      <c r="G521" s="123">
        <v>61</v>
      </c>
      <c r="H521" s="91"/>
    </row>
    <row r="522" spans="1:8" ht="15" customHeight="1" thickBot="1">
      <c r="A522" s="37" t="str">
        <f>VLOOKUP(D522,[2]DM_COSOKCB!$B:$H,7,0)</f>
        <v>Bảo hiểm xã hội tỉnh Thanh Hóa</v>
      </c>
      <c r="B522" s="37" t="str">
        <f>VLOOKUP(D522,[2]DM_COSOKCB!$B:$D,3,0)&amp;A522</f>
        <v>XãBảo hiểm xã hội tỉnh Thanh Hóa</v>
      </c>
      <c r="C522" s="123">
        <v>38</v>
      </c>
      <c r="D522" s="123">
        <v>38615</v>
      </c>
      <c r="E522" s="121" t="s">
        <v>741</v>
      </c>
      <c r="F522" s="123">
        <v>44</v>
      </c>
      <c r="G522" s="123">
        <v>17</v>
      </c>
      <c r="H522" s="91"/>
    </row>
    <row r="523" spans="1:8" ht="15" customHeight="1" thickBot="1">
      <c r="A523" s="37" t="str">
        <f>VLOOKUP(D523,[2]DM_COSOKCB!$B:$H,7,0)</f>
        <v>Bảo hiểm xã hội tỉnh Thanh Hóa</v>
      </c>
      <c r="B523" s="37" t="str">
        <f>VLOOKUP(D523,[2]DM_COSOKCB!$B:$D,3,0)&amp;A523</f>
        <v>XãBảo hiểm xã hội tỉnh Thanh Hóa</v>
      </c>
      <c r="C523" s="123">
        <v>38</v>
      </c>
      <c r="D523" s="123">
        <v>38616</v>
      </c>
      <c r="E523" s="121" t="s">
        <v>437</v>
      </c>
      <c r="F523" s="123">
        <v>130</v>
      </c>
      <c r="G523" s="123">
        <v>100</v>
      </c>
      <c r="H523" s="91"/>
    </row>
    <row r="524" spans="1:8" ht="15" customHeight="1" thickBot="1">
      <c r="A524" s="37" t="str">
        <f>VLOOKUP(D524,[2]DM_COSOKCB!$B:$H,7,0)</f>
        <v>Bảo hiểm xã hội huyện Quảng Xương</v>
      </c>
      <c r="B524" s="37" t="str">
        <f>VLOOKUP(D524,[2]DM_COSOKCB!$B:$D,3,0)&amp;A524</f>
        <v>XãBảo hiểm xã hội huyện Quảng Xương</v>
      </c>
      <c r="C524" s="123">
        <v>38</v>
      </c>
      <c r="D524" s="123">
        <v>38617</v>
      </c>
      <c r="E524" s="121" t="s">
        <v>610</v>
      </c>
      <c r="F524" s="123">
        <v>4907</v>
      </c>
      <c r="G524" s="123">
        <v>3348</v>
      </c>
      <c r="H524" s="91"/>
    </row>
    <row r="525" spans="1:8" ht="15" customHeight="1" thickBot="1">
      <c r="A525" s="37" t="str">
        <f>VLOOKUP(D525,[2]DM_COSOKCB!$B:$H,7,0)</f>
        <v>Bảo hiểm xã hội tỉnh Thanh Hóa</v>
      </c>
      <c r="B525" s="37" t="str">
        <f>VLOOKUP(D525,[2]DM_COSOKCB!$B:$D,3,0)&amp;A525</f>
        <v>XãBảo hiểm xã hội tỉnh Thanh Hóa</v>
      </c>
      <c r="C525" s="123">
        <v>38</v>
      </c>
      <c r="D525" s="123">
        <v>38618</v>
      </c>
      <c r="E525" s="121" t="s">
        <v>211</v>
      </c>
      <c r="F525" s="123">
        <v>5</v>
      </c>
      <c r="G525" s="123">
        <v>4</v>
      </c>
      <c r="H525" s="91"/>
    </row>
    <row r="526" spans="1:8" ht="15" customHeight="1" thickBot="1">
      <c r="A526" s="37" t="str">
        <f>VLOOKUP(D526,[2]DM_COSOKCB!$B:$H,7,0)</f>
        <v>Bảo hiểm xã hội huyện Quảng Xương</v>
      </c>
      <c r="B526" s="37" t="str">
        <f>VLOOKUP(D526,[2]DM_COSOKCB!$B:$D,3,0)&amp;A526</f>
        <v>XãBảo hiểm xã hội huyện Quảng Xương</v>
      </c>
      <c r="C526" s="123">
        <v>38</v>
      </c>
      <c r="D526" s="123">
        <v>38620</v>
      </c>
      <c r="E526" s="121" t="s">
        <v>212</v>
      </c>
      <c r="F526" s="123">
        <v>6703</v>
      </c>
      <c r="G526" s="123">
        <v>2196</v>
      </c>
      <c r="H526" s="91"/>
    </row>
    <row r="527" spans="1:8" ht="15" customHeight="1" thickBot="1">
      <c r="A527" s="37" t="str">
        <f>VLOOKUP(D527,[2]DM_COSOKCB!$B:$H,7,0)</f>
        <v>Bảo hiểm xã hội huyện Quảng Xương</v>
      </c>
      <c r="B527" s="37" t="str">
        <f>VLOOKUP(D527,[2]DM_COSOKCB!$B:$D,3,0)&amp;A527</f>
        <v>XãBảo hiểm xã hội huyện Quảng Xương</v>
      </c>
      <c r="C527" s="123">
        <v>38</v>
      </c>
      <c r="D527" s="123">
        <v>38622</v>
      </c>
      <c r="E527" s="121" t="s">
        <v>612</v>
      </c>
      <c r="F527" s="123">
        <v>42</v>
      </c>
      <c r="G527" s="123">
        <v>23</v>
      </c>
      <c r="H527" s="91"/>
    </row>
    <row r="528" spans="1:8" ht="15" customHeight="1" thickBot="1">
      <c r="A528" s="37" t="str">
        <f>VLOOKUP(D528,[2]DM_COSOKCB!$B:$H,7,0)</f>
        <v>Bảo hiểm xã hội huyện Quảng Xương</v>
      </c>
      <c r="B528" s="37" t="str">
        <f>VLOOKUP(D528,[2]DM_COSOKCB!$B:$D,3,0)&amp;A528</f>
        <v>XãBảo hiểm xã hội huyện Quảng Xương</v>
      </c>
      <c r="C528" s="123">
        <v>38</v>
      </c>
      <c r="D528" s="123">
        <v>38623</v>
      </c>
      <c r="E528" s="121" t="s">
        <v>213</v>
      </c>
      <c r="F528" s="123">
        <v>276</v>
      </c>
      <c r="G528" s="123">
        <v>163</v>
      </c>
      <c r="H528" s="91"/>
    </row>
    <row r="529" spans="1:8" ht="15" customHeight="1" thickBot="1">
      <c r="A529" s="37" t="str">
        <f>VLOOKUP(D529,[2]DM_COSOKCB!$B:$H,7,0)</f>
        <v>Bảo hiểm xã hội tỉnh Thanh Hóa</v>
      </c>
      <c r="B529" s="37" t="str">
        <f>VLOOKUP(D529,[2]DM_COSOKCB!$B:$D,3,0)&amp;A529</f>
        <v>XãBảo hiểm xã hội tỉnh Thanh Hóa</v>
      </c>
      <c r="C529" s="123">
        <v>38</v>
      </c>
      <c r="D529" s="123">
        <v>38624</v>
      </c>
      <c r="E529" s="121" t="s">
        <v>214</v>
      </c>
      <c r="F529" s="123">
        <v>34</v>
      </c>
      <c r="G529" s="123">
        <v>16</v>
      </c>
      <c r="H529" s="91"/>
    </row>
    <row r="530" spans="1:8" ht="15" customHeight="1" thickBot="1">
      <c r="A530" s="37" t="str">
        <f>VLOOKUP(D530,[2]DM_COSOKCB!$B:$H,7,0)</f>
        <v>Bảo hiểm xã hội huyện Quảng Xương</v>
      </c>
      <c r="B530" s="37" t="str">
        <f>VLOOKUP(D530,[2]DM_COSOKCB!$B:$D,3,0)&amp;A530</f>
        <v>XãBảo hiểm xã hội huyện Quảng Xương</v>
      </c>
      <c r="C530" s="123">
        <v>38</v>
      </c>
      <c r="D530" s="123">
        <v>38625</v>
      </c>
      <c r="E530" s="121" t="s">
        <v>613</v>
      </c>
      <c r="F530" s="123">
        <v>1078</v>
      </c>
      <c r="G530" s="123">
        <v>727</v>
      </c>
      <c r="H530" s="91"/>
    </row>
    <row r="531" spans="1:8" ht="15" customHeight="1" thickBot="1">
      <c r="A531" s="37" t="str">
        <f>VLOOKUP(D531,[2]DM_COSOKCB!$B:$H,7,0)</f>
        <v>Bảo hiểm xã hội huyện Quảng Xương</v>
      </c>
      <c r="B531" s="37" t="str">
        <f>VLOOKUP(D531,[2]DM_COSOKCB!$B:$D,3,0)&amp;A531</f>
        <v>XãBảo hiểm xã hội huyện Quảng Xương</v>
      </c>
      <c r="C531" s="123">
        <v>38</v>
      </c>
      <c r="D531" s="123">
        <v>38626</v>
      </c>
      <c r="E531" s="121" t="s">
        <v>614</v>
      </c>
      <c r="F531" s="123">
        <v>230</v>
      </c>
      <c r="G531" s="123">
        <v>79</v>
      </c>
      <c r="H531" s="91"/>
    </row>
    <row r="532" spans="1:8" ht="15" customHeight="1" thickBot="1">
      <c r="A532" s="37" t="str">
        <f>VLOOKUP(D532,[2]DM_COSOKCB!$B:$H,7,0)</f>
        <v>Bảo hiểm xã hội huyện Quảng Xương</v>
      </c>
      <c r="B532" s="37" t="str">
        <f>VLOOKUP(D532,[2]DM_COSOKCB!$B:$D,3,0)&amp;A532</f>
        <v>XãBảo hiểm xã hội huyện Quảng Xương</v>
      </c>
      <c r="C532" s="123">
        <v>38</v>
      </c>
      <c r="D532" s="123">
        <v>38627</v>
      </c>
      <c r="E532" s="121" t="s">
        <v>438</v>
      </c>
      <c r="F532" s="123">
        <v>5898</v>
      </c>
      <c r="G532" s="123">
        <v>3196</v>
      </c>
      <c r="H532" s="91"/>
    </row>
    <row r="533" spans="1:8" ht="15" customHeight="1" thickBot="1">
      <c r="A533" s="37" t="str">
        <f>VLOOKUP(D533,[2]DM_COSOKCB!$B:$H,7,0)</f>
        <v>Bảo hiểm xã hội huyện Quảng Xương</v>
      </c>
      <c r="B533" s="37" t="str">
        <f>VLOOKUP(D533,[2]DM_COSOKCB!$B:$D,3,0)&amp;A533</f>
        <v>XãBảo hiểm xã hội huyện Quảng Xương</v>
      </c>
      <c r="C533" s="123">
        <v>38</v>
      </c>
      <c r="D533" s="123">
        <v>38628</v>
      </c>
      <c r="E533" s="121" t="s">
        <v>271</v>
      </c>
      <c r="F533" s="123">
        <v>357</v>
      </c>
      <c r="G533" s="123">
        <v>236</v>
      </c>
      <c r="H533" s="91"/>
    </row>
    <row r="534" spans="1:8" ht="15" customHeight="1" thickBot="1">
      <c r="A534" s="37" t="str">
        <f>VLOOKUP(D534,[2]DM_COSOKCB!$B:$H,7,0)</f>
        <v>Bảo hiểm xã hội huyện Quảng Xương</v>
      </c>
      <c r="B534" s="37" t="str">
        <f>VLOOKUP(D534,[2]DM_COSOKCB!$B:$D,3,0)&amp;A534</f>
        <v>XãBảo hiểm xã hội huyện Quảng Xương</v>
      </c>
      <c r="C534" s="123">
        <v>38</v>
      </c>
      <c r="D534" s="123">
        <v>38629</v>
      </c>
      <c r="E534" s="121" t="s">
        <v>615</v>
      </c>
      <c r="F534" s="123">
        <v>15</v>
      </c>
      <c r="G534" s="123">
        <v>13</v>
      </c>
      <c r="H534" s="91"/>
    </row>
    <row r="535" spans="1:8" ht="15" customHeight="1" thickBot="1">
      <c r="A535" s="37" t="str">
        <f>VLOOKUP(D535,[2]DM_COSOKCB!$B:$H,7,0)</f>
        <v>Bảo hiểm xã hội huyện Quảng Xương</v>
      </c>
      <c r="B535" s="37" t="str">
        <f>VLOOKUP(D535,[2]DM_COSOKCB!$B:$D,3,0)&amp;A535</f>
        <v>XãBảo hiểm xã hội huyện Quảng Xương</v>
      </c>
      <c r="C535" s="123">
        <v>38</v>
      </c>
      <c r="D535" s="123">
        <v>38630</v>
      </c>
      <c r="E535" s="121" t="s">
        <v>616</v>
      </c>
      <c r="F535" s="123">
        <v>14</v>
      </c>
      <c r="G535" s="123">
        <v>12</v>
      </c>
      <c r="H535" s="91"/>
    </row>
    <row r="536" spans="1:8" ht="15" customHeight="1" thickBot="1">
      <c r="A536" s="37" t="str">
        <f>VLOOKUP(D536,[2]DM_COSOKCB!$B:$H,7,0)</f>
        <v>Bảo hiểm xã hội huyện Quảng Xương</v>
      </c>
      <c r="B536" s="37" t="str">
        <f>VLOOKUP(D536,[2]DM_COSOKCB!$B:$D,3,0)&amp;A536</f>
        <v>XãBảo hiểm xã hội huyện Quảng Xương</v>
      </c>
      <c r="C536" s="123">
        <v>38</v>
      </c>
      <c r="D536" s="123">
        <v>38631</v>
      </c>
      <c r="E536" s="121" t="s">
        <v>617</v>
      </c>
      <c r="F536" s="123">
        <v>6</v>
      </c>
      <c r="G536" s="123">
        <v>6</v>
      </c>
      <c r="H536" s="91"/>
    </row>
    <row r="537" spans="1:8" ht="15" customHeight="1" thickBot="1">
      <c r="A537" s="37" t="str">
        <f>VLOOKUP(D537,[2]DM_COSOKCB!$B:$H,7,0)</f>
        <v>Bảo hiểm xã hội huyện Quảng Xương</v>
      </c>
      <c r="B537" s="37" t="str">
        <f>VLOOKUP(D537,[2]DM_COSOKCB!$B:$D,3,0)&amp;A537</f>
        <v>XãBảo hiểm xã hội huyện Quảng Xương</v>
      </c>
      <c r="C537" s="123">
        <v>38</v>
      </c>
      <c r="D537" s="123">
        <v>38632</v>
      </c>
      <c r="E537" s="121" t="s">
        <v>273</v>
      </c>
      <c r="F537" s="123">
        <v>548</v>
      </c>
      <c r="G537" s="123">
        <v>309</v>
      </c>
      <c r="H537" s="91"/>
    </row>
    <row r="538" spans="1:8" ht="15" customHeight="1" thickBot="1">
      <c r="A538" s="37" t="str">
        <f>VLOOKUP(D538,[2]DM_COSOKCB!$B:$H,7,0)</f>
        <v>Bảo hiểm xã hội huyện Quảng Xương</v>
      </c>
      <c r="B538" s="37" t="str">
        <f>VLOOKUP(D538,[2]DM_COSOKCB!$B:$D,3,0)&amp;A538</f>
        <v>XãBảo hiểm xã hội huyện Quảng Xương</v>
      </c>
      <c r="C538" s="123">
        <v>38</v>
      </c>
      <c r="D538" s="123">
        <v>38634</v>
      </c>
      <c r="E538" s="121" t="s">
        <v>215</v>
      </c>
      <c r="F538" s="123">
        <v>279</v>
      </c>
      <c r="G538" s="123">
        <v>145</v>
      </c>
      <c r="H538" s="91"/>
    </row>
    <row r="539" spans="1:8" ht="15" customHeight="1" thickBot="1">
      <c r="A539" s="37" t="str">
        <f>VLOOKUP(D539,[2]DM_COSOKCB!$B:$H,7,0)</f>
        <v>Bảo hiểm xã hội huyện Quảng Xương</v>
      </c>
      <c r="B539" s="37" t="str">
        <f>VLOOKUP(D539,[2]DM_COSOKCB!$B:$D,3,0)&amp;A539</f>
        <v>XãBảo hiểm xã hội huyện Quảng Xương</v>
      </c>
      <c r="C539" s="123">
        <v>38</v>
      </c>
      <c r="D539" s="123">
        <v>38635</v>
      </c>
      <c r="E539" s="121" t="s">
        <v>618</v>
      </c>
      <c r="F539" s="123">
        <v>43</v>
      </c>
      <c r="G539" s="123">
        <v>10</v>
      </c>
      <c r="H539" s="91"/>
    </row>
    <row r="540" spans="1:8" ht="15" customHeight="1" thickBot="1">
      <c r="A540" s="37" t="str">
        <f>VLOOKUP(D540,[2]DM_COSOKCB!$B:$H,7,0)</f>
        <v>Bảo hiểm xã hội huyện Quảng Xương</v>
      </c>
      <c r="B540" s="37" t="str">
        <f>VLOOKUP(D540,[2]DM_COSOKCB!$B:$D,3,0)&amp;A540</f>
        <v>XãBảo hiểm xã hội huyện Quảng Xương</v>
      </c>
      <c r="C540" s="123">
        <v>38</v>
      </c>
      <c r="D540" s="123">
        <v>38636</v>
      </c>
      <c r="E540" s="121" t="s">
        <v>323</v>
      </c>
      <c r="F540" s="123">
        <v>128</v>
      </c>
      <c r="G540" s="123">
        <v>89</v>
      </c>
      <c r="H540" s="91"/>
    </row>
    <row r="541" spans="1:8" ht="15" customHeight="1" thickBot="1">
      <c r="A541" s="37" t="str">
        <f>VLOOKUP(D541,[2]DM_COSOKCB!$B:$H,7,0)</f>
        <v>Bảo hiểm xã hội huyện Quảng Xương</v>
      </c>
      <c r="B541" s="37" t="str">
        <f>VLOOKUP(D541,[2]DM_COSOKCB!$B:$D,3,0)&amp;A541</f>
        <v>XãBảo hiểm xã hội huyện Quảng Xương</v>
      </c>
      <c r="C541" s="123">
        <v>38</v>
      </c>
      <c r="D541" s="123">
        <v>38637</v>
      </c>
      <c r="E541" s="121" t="s">
        <v>619</v>
      </c>
      <c r="F541" s="123">
        <v>176</v>
      </c>
      <c r="G541" s="123">
        <v>93</v>
      </c>
      <c r="H541" s="91"/>
    </row>
    <row r="542" spans="1:8" ht="15" customHeight="1" thickBot="1">
      <c r="A542" s="37" t="str">
        <f>VLOOKUP(D542,[2]DM_COSOKCB!$B:$H,7,0)</f>
        <v>Bảo hiểm xã hội huyện Quảng Xương</v>
      </c>
      <c r="B542" s="37" t="str">
        <f>VLOOKUP(D542,[2]DM_COSOKCB!$B:$D,3,0)&amp;A542</f>
        <v>XãBảo hiểm xã hội huyện Quảng Xương</v>
      </c>
      <c r="C542" s="123">
        <v>38</v>
      </c>
      <c r="D542" s="123">
        <v>38638</v>
      </c>
      <c r="E542" s="121" t="s">
        <v>620</v>
      </c>
      <c r="F542" s="123">
        <v>5</v>
      </c>
      <c r="G542" s="123">
        <v>5</v>
      </c>
      <c r="H542" s="91"/>
    </row>
    <row r="543" spans="1:8" ht="15" customHeight="1" thickBot="1">
      <c r="A543" s="37" t="str">
        <f>VLOOKUP(D543,[2]DM_COSOKCB!$B:$H,7,0)</f>
        <v>Bảo hiểm xã hội huyện Quảng Xương</v>
      </c>
      <c r="B543" s="37" t="str">
        <f>VLOOKUP(D543,[2]DM_COSOKCB!$B:$D,3,0)&amp;A543</f>
        <v>XãBảo hiểm xã hội huyện Quảng Xương</v>
      </c>
      <c r="C543" s="123">
        <v>38</v>
      </c>
      <c r="D543" s="123">
        <v>38639</v>
      </c>
      <c r="E543" s="121" t="s">
        <v>621</v>
      </c>
      <c r="F543" s="123">
        <v>28</v>
      </c>
      <c r="G543" s="123">
        <v>19</v>
      </c>
      <c r="H543" s="91"/>
    </row>
    <row r="544" spans="1:8" ht="15" customHeight="1" thickBot="1">
      <c r="A544" s="37" t="str">
        <f>VLOOKUP(D544,[2]DM_COSOKCB!$B:$H,7,0)</f>
        <v>Bảo hiểm xã hội tỉnh Thanh Hóa</v>
      </c>
      <c r="B544" s="37" t="str">
        <f>VLOOKUP(D544,[2]DM_COSOKCB!$B:$D,3,0)&amp;A544</f>
        <v>XãBảo hiểm xã hội tỉnh Thanh Hóa</v>
      </c>
      <c r="C544" s="123">
        <v>38</v>
      </c>
      <c r="D544" s="123">
        <v>38640</v>
      </c>
      <c r="E544" s="121" t="s">
        <v>742</v>
      </c>
      <c r="F544" s="123">
        <v>2255</v>
      </c>
      <c r="G544" s="123">
        <v>1594</v>
      </c>
      <c r="H544" s="91"/>
    </row>
    <row r="545" spans="1:8" ht="15" customHeight="1" thickBot="1">
      <c r="A545" s="37" t="str">
        <f>VLOOKUP(D545,[2]DM_COSOKCB!$B:$H,7,0)</f>
        <v>Bảo hiểm xã hội TP Sầm Sơn</v>
      </c>
      <c r="B545" s="37" t="str">
        <f>VLOOKUP(D545,[2]DM_COSOKCB!$B:$D,3,0)&amp;A545</f>
        <v>XãBảo hiểm xã hội TP Sầm Sơn</v>
      </c>
      <c r="C545" s="123">
        <v>38</v>
      </c>
      <c r="D545" s="123">
        <v>38642</v>
      </c>
      <c r="E545" s="121" t="s">
        <v>274</v>
      </c>
      <c r="F545" s="123">
        <v>44</v>
      </c>
      <c r="G545" s="123">
        <v>18</v>
      </c>
      <c r="H545" s="91"/>
    </row>
    <row r="546" spans="1:8" ht="15" customHeight="1" thickBot="1">
      <c r="A546" s="37" t="str">
        <f>VLOOKUP(D546,[2]DM_COSOKCB!$B:$H,7,0)</f>
        <v>Bảo hiểm xã hội TP Sầm Sơn</v>
      </c>
      <c r="B546" s="37" t="str">
        <f>VLOOKUP(D546,[2]DM_COSOKCB!$B:$D,3,0)&amp;A546</f>
        <v>XãBảo hiểm xã hội TP Sầm Sơn</v>
      </c>
      <c r="C546" s="123">
        <v>38</v>
      </c>
      <c r="D546" s="123">
        <v>38643</v>
      </c>
      <c r="E546" s="121" t="s">
        <v>324</v>
      </c>
      <c r="F546" s="123">
        <v>64</v>
      </c>
      <c r="G546" s="123">
        <v>14</v>
      </c>
      <c r="H546" s="91"/>
    </row>
    <row r="547" spans="1:8" ht="15" customHeight="1" thickBot="1">
      <c r="A547" s="37" t="str">
        <f>VLOOKUP(D547,[2]DM_COSOKCB!$B:$H,7,0)</f>
        <v>Bảo hiểm xã hội huyện Quảng Xương</v>
      </c>
      <c r="B547" s="37" t="str">
        <f>VLOOKUP(D547,[2]DM_COSOKCB!$B:$D,3,0)&amp;A547</f>
        <v>XãBảo hiểm xã hội huyện Quảng Xương</v>
      </c>
      <c r="C547" s="123">
        <v>38</v>
      </c>
      <c r="D547" s="123">
        <v>38644</v>
      </c>
      <c r="E547" s="121" t="s">
        <v>622</v>
      </c>
      <c r="F547" s="123">
        <v>64</v>
      </c>
      <c r="G547" s="123">
        <v>22</v>
      </c>
      <c r="H547" s="91"/>
    </row>
    <row r="548" spans="1:8" ht="15" customHeight="1" thickBot="1">
      <c r="A548" s="37" t="str">
        <f>VLOOKUP(D548,[2]DM_COSOKCB!$B:$H,7,0)</f>
        <v>Bảo hiểm xã hội tỉnh Thanh Hóa</v>
      </c>
      <c r="B548" s="37" t="str">
        <f>VLOOKUP(D548,[2]DM_COSOKCB!$B:$D,3,0)&amp;A548</f>
        <v>XãBảo hiểm xã hội tỉnh Thanh Hóa</v>
      </c>
      <c r="C548" s="123">
        <v>38</v>
      </c>
      <c r="D548" s="123">
        <v>38645</v>
      </c>
      <c r="E548" s="121" t="s">
        <v>743</v>
      </c>
      <c r="F548" s="123">
        <v>10</v>
      </c>
      <c r="G548" s="123">
        <v>10</v>
      </c>
      <c r="H548" s="91"/>
    </row>
    <row r="549" spans="1:8" ht="15" customHeight="1" thickBot="1">
      <c r="A549" s="37" t="str">
        <f>VLOOKUP(D549,[2]DM_COSOKCB!$B:$H,7,0)</f>
        <v>Bảo hiểm xã hội tỉnh Thanh Hóa</v>
      </c>
      <c r="B549" s="37" t="str">
        <f>VLOOKUP(D549,[2]DM_COSOKCB!$B:$D,3,0)&amp;A549</f>
        <v>XãBảo hiểm xã hội tỉnh Thanh Hóa</v>
      </c>
      <c r="C549" s="123">
        <v>38</v>
      </c>
      <c r="D549" s="123">
        <v>38646</v>
      </c>
      <c r="E549" s="121" t="s">
        <v>360</v>
      </c>
      <c r="F549" s="123">
        <v>16</v>
      </c>
      <c r="G549" s="123">
        <v>14</v>
      </c>
      <c r="H549" s="91"/>
    </row>
    <row r="550" spans="1:8" ht="15" customHeight="1" thickBot="1">
      <c r="A550" s="37" t="str">
        <f>VLOOKUP(D550,[2]DM_COSOKCB!$B:$H,7,0)</f>
        <v>Bảo hiểm xã hội TP Sầm Sơn</v>
      </c>
      <c r="B550" s="37" t="str">
        <f>VLOOKUP(D550,[2]DM_COSOKCB!$B:$D,3,0)&amp;A550</f>
        <v>XãBảo hiểm xã hội TP Sầm Sơn</v>
      </c>
      <c r="C550" s="123">
        <v>38</v>
      </c>
      <c r="D550" s="123">
        <v>38647</v>
      </c>
      <c r="E550" s="121" t="s">
        <v>216</v>
      </c>
      <c r="F550" s="123">
        <v>597</v>
      </c>
      <c r="G550" s="123">
        <v>302</v>
      </c>
      <c r="H550" s="91"/>
    </row>
    <row r="551" spans="1:8" ht="15" customHeight="1" thickBot="1">
      <c r="A551" s="37" t="str">
        <f>VLOOKUP(D551,[2]DM_COSOKCB!$B:$H,7,0)</f>
        <v>Bảo hiểm xã hội TP Sầm Sơn</v>
      </c>
      <c r="B551" s="37" t="str">
        <f>VLOOKUP(D551,[2]DM_COSOKCB!$B:$D,3,0)&amp;A551</f>
        <v>XãBảo hiểm xã hội TP Sầm Sơn</v>
      </c>
      <c r="C551" s="123">
        <v>38</v>
      </c>
      <c r="D551" s="123">
        <v>38648</v>
      </c>
      <c r="E551" s="121" t="s">
        <v>723</v>
      </c>
      <c r="F551" s="123">
        <v>74</v>
      </c>
      <c r="G551" s="123">
        <v>64</v>
      </c>
      <c r="H551" s="91"/>
    </row>
    <row r="552" spans="1:8" ht="15" customHeight="1" thickBot="1">
      <c r="A552" s="37" t="str">
        <f>VLOOKUP(D552,[2]DM_COSOKCB!$B:$H,7,0)</f>
        <v>Bảo hiểm xã hội TP Sầm Sơn</v>
      </c>
      <c r="B552" s="37" t="str">
        <f>VLOOKUP(D552,[2]DM_COSOKCB!$B:$D,3,0)&amp;A552</f>
        <v>XãBảo hiểm xã hội TP Sầm Sơn</v>
      </c>
      <c r="C552" s="123">
        <v>38</v>
      </c>
      <c r="D552" s="123">
        <v>38649</v>
      </c>
      <c r="E552" s="121" t="s">
        <v>352</v>
      </c>
      <c r="F552" s="123">
        <v>13</v>
      </c>
      <c r="G552" s="123">
        <v>4</v>
      </c>
      <c r="H552" s="91"/>
    </row>
    <row r="553" spans="1:8" ht="15" customHeight="1" thickBot="1">
      <c r="A553" s="37" t="str">
        <f>VLOOKUP(D553,[2]DM_COSOKCB!$B:$H,7,0)</f>
        <v>Bảo hiểm xã hội TP Sầm Sơn</v>
      </c>
      <c r="B553" s="37" t="str">
        <f>VLOOKUP(D553,[2]DM_COSOKCB!$B:$D,3,0)&amp;A553</f>
        <v>XãBảo hiểm xã hội TP Sầm Sơn</v>
      </c>
      <c r="C553" s="123">
        <v>38</v>
      </c>
      <c r="D553" s="123">
        <v>38650</v>
      </c>
      <c r="E553" s="121" t="s">
        <v>439</v>
      </c>
      <c r="F553" s="123">
        <v>24</v>
      </c>
      <c r="G553" s="123">
        <v>15</v>
      </c>
      <c r="H553" s="91"/>
    </row>
    <row r="554" spans="1:8" ht="15" customHeight="1" thickBot="1">
      <c r="A554" s="37" t="str">
        <f>VLOOKUP(D554,[2]DM_COSOKCB!$B:$H,7,0)</f>
        <v>Bảo hiểm xã hội huyện Quảng Xương</v>
      </c>
      <c r="B554" s="37" t="str">
        <f>VLOOKUP(D554,[2]DM_COSOKCB!$B:$D,3,0)&amp;A554</f>
        <v>XãBảo hiểm xã hội huyện Quảng Xương</v>
      </c>
      <c r="C554" s="123">
        <v>38</v>
      </c>
      <c r="D554" s="123">
        <v>38651</v>
      </c>
      <c r="E554" s="121" t="s">
        <v>623</v>
      </c>
      <c r="F554" s="123">
        <v>55</v>
      </c>
      <c r="G554" s="123">
        <v>32</v>
      </c>
      <c r="H554" s="91"/>
    </row>
    <row r="555" spans="1:8" ht="15" customHeight="1" thickBot="1">
      <c r="A555" s="37" t="str">
        <f>VLOOKUP(D555,[2]DM_COSOKCB!$B:$H,7,0)</f>
        <v>Bảo hiểm xã hội huyện Quảng Xương</v>
      </c>
      <c r="B555" s="37" t="str">
        <f>VLOOKUP(D555,[2]DM_COSOKCB!$B:$D,3,0)&amp;A555</f>
        <v>XãBảo hiểm xã hội huyện Quảng Xương</v>
      </c>
      <c r="C555" s="123">
        <v>38</v>
      </c>
      <c r="D555" s="123">
        <v>38652</v>
      </c>
      <c r="E555" s="121" t="s">
        <v>624</v>
      </c>
      <c r="F555" s="123">
        <v>2057</v>
      </c>
      <c r="G555" s="123">
        <v>759</v>
      </c>
      <c r="H555" s="91"/>
    </row>
    <row r="556" spans="1:8" ht="15" customHeight="1" thickBot="1">
      <c r="A556" s="37" t="str">
        <f>VLOOKUP(D556,[2]DM_COSOKCB!$B:$H,7,0)</f>
        <v>Bảo hiểm xã hội huyện Quảng Xương</v>
      </c>
      <c r="B556" s="37" t="str">
        <f>VLOOKUP(D556,[2]DM_COSOKCB!$B:$D,3,0)&amp;A556</f>
        <v>XãBảo hiểm xã hội huyện Quảng Xương</v>
      </c>
      <c r="C556" s="123">
        <v>38</v>
      </c>
      <c r="D556" s="123">
        <v>38653</v>
      </c>
      <c r="E556" s="121" t="s">
        <v>625</v>
      </c>
      <c r="F556" s="123">
        <v>19</v>
      </c>
      <c r="G556" s="123">
        <v>11</v>
      </c>
      <c r="H556" s="91"/>
    </row>
    <row r="557" spans="1:8" ht="15" customHeight="1" thickBot="1">
      <c r="A557" s="37" t="str">
        <f>VLOOKUP(D557,[2]DM_COSOKCB!$B:$H,7,0)</f>
        <v>Bảo hiểm xã hội huyện Quảng Xương</v>
      </c>
      <c r="B557" s="37" t="str">
        <f>VLOOKUP(D557,[2]DM_COSOKCB!$B:$D,3,0)&amp;A557</f>
        <v>XãBảo hiểm xã hội huyện Quảng Xương</v>
      </c>
      <c r="C557" s="123">
        <v>38</v>
      </c>
      <c r="D557" s="123">
        <v>38654</v>
      </c>
      <c r="E557" s="121" t="s">
        <v>626</v>
      </c>
      <c r="F557" s="123">
        <v>2</v>
      </c>
      <c r="G557" s="123">
        <v>2</v>
      </c>
      <c r="H557" s="91"/>
    </row>
    <row r="558" spans="1:8" ht="15" customHeight="1" thickBot="1">
      <c r="A558" s="37" t="str">
        <f>VLOOKUP(D558,[2]DM_COSOKCB!$B:$H,7,0)</f>
        <v>Bảo hiểm xã hội huyện Quảng Xương</v>
      </c>
      <c r="B558" s="37" t="str">
        <f>VLOOKUP(D558,[2]DM_COSOKCB!$B:$D,3,0)&amp;A558</f>
        <v>XãBảo hiểm xã hội huyện Quảng Xương</v>
      </c>
      <c r="C558" s="123">
        <v>38</v>
      </c>
      <c r="D558" s="123">
        <v>38655</v>
      </c>
      <c r="E558" s="121" t="s">
        <v>217</v>
      </c>
      <c r="F558" s="123">
        <v>44</v>
      </c>
      <c r="G558" s="123">
        <v>30</v>
      </c>
      <c r="H558" s="91"/>
    </row>
    <row r="559" spans="1:8" ht="15" customHeight="1" thickBot="1">
      <c r="A559" s="37" t="str">
        <f>VLOOKUP(D559,[2]DM_COSOKCB!$B:$H,7,0)</f>
        <v>Bảo hiểm xã hội huyện Quảng Xương</v>
      </c>
      <c r="B559" s="37" t="str">
        <f>VLOOKUP(D559,[2]DM_COSOKCB!$B:$D,3,0)&amp;A559</f>
        <v>XãBảo hiểm xã hội huyện Quảng Xương</v>
      </c>
      <c r="C559" s="123">
        <v>38</v>
      </c>
      <c r="D559" s="123">
        <v>38656</v>
      </c>
      <c r="E559" s="121" t="s">
        <v>272</v>
      </c>
      <c r="F559" s="123">
        <v>39</v>
      </c>
      <c r="G559" s="123">
        <v>24</v>
      </c>
      <c r="H559" s="91"/>
    </row>
    <row r="560" spans="1:8" ht="15" customHeight="1" thickBot="1">
      <c r="A560" s="37" t="str">
        <f>VLOOKUP(D560,[2]DM_COSOKCB!$B:$H,7,0)</f>
        <v>Bảo hiểm xã hội huyện Quảng Xương</v>
      </c>
      <c r="B560" s="37" t="str">
        <f>VLOOKUP(D560,[2]DM_COSOKCB!$B:$D,3,0)&amp;A560</f>
        <v>XãBảo hiểm xã hội huyện Quảng Xương</v>
      </c>
      <c r="C560" s="123">
        <v>38</v>
      </c>
      <c r="D560" s="123">
        <v>38657</v>
      </c>
      <c r="E560" s="121" t="s">
        <v>627</v>
      </c>
      <c r="F560" s="123">
        <v>16</v>
      </c>
      <c r="G560" s="123">
        <v>9</v>
      </c>
      <c r="H560" s="91"/>
    </row>
    <row r="561" spans="1:8" ht="15" customHeight="1" thickBot="1">
      <c r="A561" s="37" t="str">
        <f>VLOOKUP(D561,[2]DM_COSOKCB!$B:$H,7,0)</f>
        <v>Bảo hiểm xã hội thị xã Nghi Sơn</v>
      </c>
      <c r="B561" s="37" t="str">
        <f>VLOOKUP(D561,[2]DM_COSOKCB!$B:$D,3,0)&amp;A561</f>
        <v>XãBảo hiểm xã hội thị xã Nghi Sơn</v>
      </c>
      <c r="C561" s="123">
        <v>38</v>
      </c>
      <c r="D561" s="123">
        <v>38658</v>
      </c>
      <c r="E561" s="121" t="s">
        <v>218</v>
      </c>
      <c r="F561" s="123">
        <v>269</v>
      </c>
      <c r="G561" s="123">
        <v>117</v>
      </c>
      <c r="H561" s="91"/>
    </row>
    <row r="562" spans="1:8" ht="15" customHeight="1" thickBot="1">
      <c r="A562" s="37" t="str">
        <f>VLOOKUP(D562,[2]DM_COSOKCB!$B:$H,7,0)</f>
        <v>Bảo hiểm xã hội thị xã Nghi Sơn</v>
      </c>
      <c r="B562" s="37" t="str">
        <f>VLOOKUP(D562,[2]DM_COSOKCB!$B:$D,3,0)&amp;A562</f>
        <v>XãBảo hiểm xã hội thị xã Nghi Sơn</v>
      </c>
      <c r="C562" s="123">
        <v>38</v>
      </c>
      <c r="D562" s="123">
        <v>38659</v>
      </c>
      <c r="E562" s="121" t="s">
        <v>747</v>
      </c>
      <c r="F562" s="123">
        <v>346</v>
      </c>
      <c r="G562" s="123">
        <v>232</v>
      </c>
      <c r="H562" s="91"/>
    </row>
    <row r="563" spans="1:8" ht="15" customHeight="1" thickBot="1">
      <c r="A563" s="37" t="str">
        <f>VLOOKUP(D563,[2]DM_COSOKCB!$B:$H,7,0)</f>
        <v>Bảo hiểm xã hội thị xã Nghi Sơn</v>
      </c>
      <c r="B563" s="37" t="str">
        <f>VLOOKUP(D563,[2]DM_COSOKCB!$B:$D,3,0)&amp;A563</f>
        <v>XãBảo hiểm xã hội thị xã Nghi Sơn</v>
      </c>
      <c r="C563" s="123">
        <v>38</v>
      </c>
      <c r="D563" s="123">
        <v>38660</v>
      </c>
      <c r="E563" s="121" t="s">
        <v>72</v>
      </c>
      <c r="F563" s="123">
        <v>445</v>
      </c>
      <c r="G563" s="123">
        <v>210</v>
      </c>
      <c r="H563" s="91"/>
    </row>
    <row r="564" spans="1:8" ht="15" customHeight="1" thickBot="1">
      <c r="A564" s="37" t="str">
        <f>VLOOKUP(D564,[2]DM_COSOKCB!$B:$H,7,0)</f>
        <v>Bảo hiểm xã hội thị xã Nghi Sơn</v>
      </c>
      <c r="B564" s="37" t="str">
        <f>VLOOKUP(D564,[2]DM_COSOKCB!$B:$D,3,0)&amp;A564</f>
        <v>XãBảo hiểm xã hội thị xã Nghi Sơn</v>
      </c>
      <c r="C564" s="123">
        <v>38</v>
      </c>
      <c r="D564" s="123">
        <v>38661</v>
      </c>
      <c r="E564" s="121" t="s">
        <v>219</v>
      </c>
      <c r="F564" s="123">
        <v>225</v>
      </c>
      <c r="G564" s="123">
        <v>82</v>
      </c>
      <c r="H564" s="91"/>
    </row>
    <row r="565" spans="1:8" ht="15" customHeight="1" thickBot="1">
      <c r="A565" s="37" t="str">
        <f>VLOOKUP(D565,[2]DM_COSOKCB!$B:$H,7,0)</f>
        <v>Bảo hiểm xã hội thị xã Nghi Sơn</v>
      </c>
      <c r="B565" s="37" t="str">
        <f>VLOOKUP(D565,[2]DM_COSOKCB!$B:$D,3,0)&amp;A565</f>
        <v>XãBảo hiểm xã hội thị xã Nghi Sơn</v>
      </c>
      <c r="C565" s="123">
        <v>38</v>
      </c>
      <c r="D565" s="123">
        <v>38663</v>
      </c>
      <c r="E565" s="121" t="s">
        <v>220</v>
      </c>
      <c r="F565" s="123">
        <v>10</v>
      </c>
      <c r="G565" s="123">
        <v>2</v>
      </c>
      <c r="H565" s="91"/>
    </row>
    <row r="566" spans="1:8" ht="15" customHeight="1" thickBot="1">
      <c r="A566" s="37" t="str">
        <f>VLOOKUP(D566,[2]DM_COSOKCB!$B:$H,7,0)</f>
        <v>Bảo hiểm xã hội thị xã Nghi Sơn</v>
      </c>
      <c r="B566" s="37" t="str">
        <f>VLOOKUP(D566,[2]DM_COSOKCB!$B:$D,3,0)&amp;A566</f>
        <v>XãBảo hiểm xã hội thị xã Nghi Sơn</v>
      </c>
      <c r="C566" s="123">
        <v>38</v>
      </c>
      <c r="D566" s="123">
        <v>38664</v>
      </c>
      <c r="E566" s="121" t="s">
        <v>749</v>
      </c>
      <c r="F566" s="123">
        <v>1</v>
      </c>
      <c r="G566" s="123">
        <v>1</v>
      </c>
      <c r="H566" s="91"/>
    </row>
    <row r="567" spans="1:8" ht="15" customHeight="1" thickBot="1">
      <c r="A567" s="37" t="str">
        <f>VLOOKUP(D567,[2]DM_COSOKCB!$B:$H,7,0)</f>
        <v>Bảo hiểm xã hội thị xã Nghi Sơn</v>
      </c>
      <c r="B567" s="37" t="str">
        <f>VLOOKUP(D567,[2]DM_COSOKCB!$B:$D,3,0)&amp;A567</f>
        <v>XãBảo hiểm xã hội thị xã Nghi Sơn</v>
      </c>
      <c r="C567" s="123">
        <v>38</v>
      </c>
      <c r="D567" s="123">
        <v>38665</v>
      </c>
      <c r="E567" s="121" t="s">
        <v>330</v>
      </c>
      <c r="F567" s="123">
        <v>1479</v>
      </c>
      <c r="G567" s="123">
        <v>584</v>
      </c>
      <c r="H567" s="91"/>
    </row>
    <row r="568" spans="1:8" ht="15" customHeight="1" thickBot="1">
      <c r="A568" s="37" t="str">
        <f>VLOOKUP(D568,[2]DM_COSOKCB!$B:$H,7,0)</f>
        <v>Bảo hiểm xã hội thị xã Nghi Sơn</v>
      </c>
      <c r="B568" s="37" t="str">
        <f>VLOOKUP(D568,[2]DM_COSOKCB!$B:$D,3,0)&amp;A568</f>
        <v>XãBảo hiểm xã hội thị xã Nghi Sơn</v>
      </c>
      <c r="C568" s="123">
        <v>38</v>
      </c>
      <c r="D568" s="123">
        <v>38666</v>
      </c>
      <c r="E568" s="121" t="s">
        <v>440</v>
      </c>
      <c r="F568" s="123">
        <v>118</v>
      </c>
      <c r="G568" s="123">
        <v>70</v>
      </c>
      <c r="H568" s="91"/>
    </row>
    <row r="569" spans="1:8" ht="15" customHeight="1" thickBot="1">
      <c r="A569" s="37" t="str">
        <f>VLOOKUP(D569,[2]DM_COSOKCB!$B:$H,7,0)</f>
        <v>Bảo hiểm xã hội thị xã Nghi Sơn</v>
      </c>
      <c r="B569" s="37" t="str">
        <f>VLOOKUP(D569,[2]DM_COSOKCB!$B:$D,3,0)&amp;A569</f>
        <v>XãBảo hiểm xã hội thị xã Nghi Sơn</v>
      </c>
      <c r="C569" s="123">
        <v>38</v>
      </c>
      <c r="D569" s="123">
        <v>38668</v>
      </c>
      <c r="E569" s="121" t="s">
        <v>221</v>
      </c>
      <c r="F569" s="123">
        <v>620</v>
      </c>
      <c r="G569" s="123">
        <v>337</v>
      </c>
      <c r="H569" s="91"/>
    </row>
    <row r="570" spans="1:8" ht="15" customHeight="1" thickBot="1">
      <c r="A570" s="37" t="str">
        <f>VLOOKUP(D570,[2]DM_COSOKCB!$B:$H,7,0)</f>
        <v>Bảo hiểm xã hội thị xã Nghi Sơn</v>
      </c>
      <c r="B570" s="37" t="str">
        <f>VLOOKUP(D570,[2]DM_COSOKCB!$B:$D,3,0)&amp;A570</f>
        <v>XãBảo hiểm xã hội thị xã Nghi Sơn</v>
      </c>
      <c r="C570" s="123">
        <v>38</v>
      </c>
      <c r="D570" s="123">
        <v>38669</v>
      </c>
      <c r="E570" s="121" t="s">
        <v>58</v>
      </c>
      <c r="F570" s="123">
        <v>35</v>
      </c>
      <c r="G570" s="123">
        <v>21</v>
      </c>
      <c r="H570" s="91"/>
    </row>
    <row r="571" spans="1:8" ht="15" customHeight="1" thickBot="1">
      <c r="A571" s="37" t="str">
        <f>VLOOKUP(D571,[2]DM_COSOKCB!$B:$H,7,0)</f>
        <v>Bảo hiểm xã hội thị xã Nghi Sơn</v>
      </c>
      <c r="B571" s="37" t="str">
        <f>VLOOKUP(D571,[2]DM_COSOKCB!$B:$D,3,0)&amp;A571</f>
        <v>XãBảo hiểm xã hội thị xã Nghi Sơn</v>
      </c>
      <c r="C571" s="123">
        <v>38</v>
      </c>
      <c r="D571" s="123">
        <v>38670</v>
      </c>
      <c r="E571" s="121" t="s">
        <v>325</v>
      </c>
      <c r="F571" s="123">
        <v>407</v>
      </c>
      <c r="G571" s="123">
        <v>210</v>
      </c>
      <c r="H571" s="91"/>
    </row>
    <row r="572" spans="1:8" ht="15" customHeight="1" thickBot="1">
      <c r="A572" s="37" t="str">
        <f>VLOOKUP(D572,[2]DM_COSOKCB!$B:$H,7,0)</f>
        <v>Bảo hiểm xã hội thị xã Nghi Sơn</v>
      </c>
      <c r="B572" s="37" t="str">
        <f>VLOOKUP(D572,[2]DM_COSOKCB!$B:$D,3,0)&amp;A572</f>
        <v>XãBảo hiểm xã hội thị xã Nghi Sơn</v>
      </c>
      <c r="C572" s="123">
        <v>38</v>
      </c>
      <c r="D572" s="123">
        <v>38671</v>
      </c>
      <c r="E572" s="121" t="s">
        <v>178</v>
      </c>
      <c r="F572" s="123">
        <v>1227</v>
      </c>
      <c r="G572" s="123">
        <v>879</v>
      </c>
      <c r="H572" s="91"/>
    </row>
    <row r="573" spans="1:8" ht="15" customHeight="1" thickBot="1">
      <c r="A573" s="37" t="str">
        <f>VLOOKUP(D573,[2]DM_COSOKCB!$B:$H,7,0)</f>
        <v>Bảo hiểm xã hội thị xã Nghi Sơn</v>
      </c>
      <c r="B573" s="37" t="str">
        <f>VLOOKUP(D573,[2]DM_COSOKCB!$B:$D,3,0)&amp;A573</f>
        <v>XãBảo hiểm xã hội thị xã Nghi Sơn</v>
      </c>
      <c r="C573" s="123">
        <v>38</v>
      </c>
      <c r="D573" s="123">
        <v>38672</v>
      </c>
      <c r="E573" s="121" t="s">
        <v>84</v>
      </c>
      <c r="F573" s="123">
        <v>419</v>
      </c>
      <c r="G573" s="123">
        <v>136</v>
      </c>
      <c r="H573" s="91"/>
    </row>
    <row r="574" spans="1:8" ht="15" customHeight="1" thickBot="1">
      <c r="A574" s="37" t="str">
        <f>VLOOKUP(D574,[2]DM_COSOKCB!$B:$H,7,0)</f>
        <v>Bảo hiểm xã hội thị xã Nghi Sơn</v>
      </c>
      <c r="B574" s="37" t="str">
        <f>VLOOKUP(D574,[2]DM_COSOKCB!$B:$D,3,0)&amp;A574</f>
        <v>XãBảo hiểm xã hội thị xã Nghi Sơn</v>
      </c>
      <c r="C574" s="123">
        <v>38</v>
      </c>
      <c r="D574" s="123">
        <v>38673</v>
      </c>
      <c r="E574" s="121" t="s">
        <v>222</v>
      </c>
      <c r="F574" s="123">
        <v>2400</v>
      </c>
      <c r="G574" s="123">
        <v>381</v>
      </c>
      <c r="H574" s="91"/>
    </row>
    <row r="575" spans="1:8" ht="15" customHeight="1" thickBot="1">
      <c r="A575" s="37" t="str">
        <f>VLOOKUP(D575,[2]DM_COSOKCB!$B:$H,7,0)</f>
        <v>Bảo hiểm xã hội thị xã Nghi Sơn</v>
      </c>
      <c r="B575" s="37" t="str">
        <f>VLOOKUP(D575,[2]DM_COSOKCB!$B:$D,3,0)&amp;A575</f>
        <v>XãBảo hiểm xã hội thị xã Nghi Sơn</v>
      </c>
      <c r="C575" s="123">
        <v>38</v>
      </c>
      <c r="D575" s="123">
        <v>38674</v>
      </c>
      <c r="E575" s="121" t="s">
        <v>223</v>
      </c>
      <c r="F575" s="123">
        <v>488</v>
      </c>
      <c r="G575" s="123">
        <v>286</v>
      </c>
      <c r="H575" s="91"/>
    </row>
    <row r="576" spans="1:8" ht="15" customHeight="1" thickBot="1">
      <c r="A576" s="37" t="str">
        <f>VLOOKUP(D576,[2]DM_COSOKCB!$B:$H,7,0)</f>
        <v>Bảo hiểm xã hội thị xã Nghi Sơn</v>
      </c>
      <c r="B576" s="37" t="str">
        <f>VLOOKUP(D576,[2]DM_COSOKCB!$B:$D,3,0)&amp;A576</f>
        <v>XãBảo hiểm xã hội thị xã Nghi Sơn</v>
      </c>
      <c r="C576" s="123">
        <v>38</v>
      </c>
      <c r="D576" s="123">
        <v>38675</v>
      </c>
      <c r="E576" s="121" t="s">
        <v>750</v>
      </c>
      <c r="F576" s="123">
        <v>88</v>
      </c>
      <c r="G576" s="123">
        <v>86</v>
      </c>
      <c r="H576" s="91"/>
    </row>
    <row r="577" spans="1:8" ht="15" customHeight="1" thickBot="1">
      <c r="A577" s="37" t="str">
        <f>VLOOKUP(D577,[2]DM_COSOKCB!$B:$H,7,0)</f>
        <v>Bảo hiểm xã hội thị xã Nghi Sơn</v>
      </c>
      <c r="B577" s="37" t="str">
        <f>VLOOKUP(D577,[2]DM_COSOKCB!$B:$D,3,0)&amp;A577</f>
        <v>XãBảo hiểm xã hội thị xã Nghi Sơn</v>
      </c>
      <c r="C577" s="123">
        <v>38</v>
      </c>
      <c r="D577" s="123">
        <v>38677</v>
      </c>
      <c r="E577" s="121" t="s">
        <v>441</v>
      </c>
      <c r="F577" s="123">
        <v>668</v>
      </c>
      <c r="G577" s="123">
        <v>457</v>
      </c>
      <c r="H577" s="91"/>
    </row>
    <row r="578" spans="1:8" ht="15" customHeight="1" thickBot="1">
      <c r="A578" s="37" t="str">
        <f>VLOOKUP(D578,[2]DM_COSOKCB!$B:$H,7,0)</f>
        <v>Bảo hiểm xã hội thị xã Nghi Sơn</v>
      </c>
      <c r="B578" s="37" t="str">
        <f>VLOOKUP(D578,[2]DM_COSOKCB!$B:$D,3,0)&amp;A578</f>
        <v>XãBảo hiểm xã hội thị xã Nghi Sơn</v>
      </c>
      <c r="C578" s="123">
        <v>38</v>
      </c>
      <c r="D578" s="123">
        <v>38678</v>
      </c>
      <c r="E578" s="121" t="s">
        <v>224</v>
      </c>
      <c r="F578" s="123">
        <v>15</v>
      </c>
      <c r="G578" s="123">
        <v>13</v>
      </c>
      <c r="H578" s="91"/>
    </row>
    <row r="579" spans="1:8" ht="15" customHeight="1" thickBot="1">
      <c r="A579" s="37" t="str">
        <f>VLOOKUP(D579,[2]DM_COSOKCB!$B:$H,7,0)</f>
        <v>Bảo hiểm xã hội thị xã Nghi Sơn</v>
      </c>
      <c r="B579" s="37" t="str">
        <f>VLOOKUP(D579,[2]DM_COSOKCB!$B:$D,3,0)&amp;A579</f>
        <v>XãBảo hiểm xã hội thị xã Nghi Sơn</v>
      </c>
      <c r="C579" s="123">
        <v>38</v>
      </c>
      <c r="D579" s="123">
        <v>38679</v>
      </c>
      <c r="E579" s="121" t="s">
        <v>65</v>
      </c>
      <c r="F579" s="123">
        <v>481</v>
      </c>
      <c r="G579" s="123">
        <v>277</v>
      </c>
      <c r="H579" s="91"/>
    </row>
    <row r="580" spans="1:8" ht="15" customHeight="1" thickBot="1">
      <c r="A580" s="37" t="str">
        <f>VLOOKUP(D580,[2]DM_COSOKCB!$B:$H,7,0)</f>
        <v>Bảo hiểm xã hội thị xã Nghi Sơn</v>
      </c>
      <c r="B580" s="37" t="str">
        <f>VLOOKUP(D580,[2]DM_COSOKCB!$B:$D,3,0)&amp;A580</f>
        <v>XãBảo hiểm xã hội thị xã Nghi Sơn</v>
      </c>
      <c r="C580" s="123">
        <v>38</v>
      </c>
      <c r="D580" s="123">
        <v>38680</v>
      </c>
      <c r="E580" s="121" t="s">
        <v>751</v>
      </c>
      <c r="F580" s="123">
        <v>69</v>
      </c>
      <c r="G580" s="123">
        <v>50</v>
      </c>
      <c r="H580" s="91"/>
    </row>
    <row r="581" spans="1:8" ht="15" customHeight="1" thickBot="1">
      <c r="A581" s="37" t="str">
        <f>VLOOKUP(D581,[2]DM_COSOKCB!$B:$H,7,0)</f>
        <v>Bảo hiểm xã hội thị xã Nghi Sơn</v>
      </c>
      <c r="B581" s="37" t="str">
        <f>VLOOKUP(D581,[2]DM_COSOKCB!$B:$D,3,0)&amp;A581</f>
        <v>XãBảo hiểm xã hội thị xã Nghi Sơn</v>
      </c>
      <c r="C581" s="123">
        <v>38</v>
      </c>
      <c r="D581" s="123">
        <v>38681</v>
      </c>
      <c r="E581" s="121" t="s">
        <v>225</v>
      </c>
      <c r="F581" s="123">
        <v>28</v>
      </c>
      <c r="G581" s="123">
        <v>15</v>
      </c>
      <c r="H581" s="91"/>
    </row>
    <row r="582" spans="1:8" ht="15" customHeight="1" thickBot="1">
      <c r="A582" s="37" t="str">
        <f>VLOOKUP(D582,[2]DM_COSOKCB!$B:$H,7,0)</f>
        <v>Bảo hiểm xã hội thị xã Nghi Sơn</v>
      </c>
      <c r="B582" s="37" t="str">
        <f>VLOOKUP(D582,[2]DM_COSOKCB!$B:$D,3,0)&amp;A582</f>
        <v>XãBảo hiểm xã hội thị xã Nghi Sơn</v>
      </c>
      <c r="C582" s="123">
        <v>38</v>
      </c>
      <c r="D582" s="123">
        <v>38682</v>
      </c>
      <c r="E582" s="121" t="s">
        <v>752</v>
      </c>
      <c r="F582" s="123">
        <v>320</v>
      </c>
      <c r="G582" s="123">
        <v>170</v>
      </c>
      <c r="H582" s="91"/>
    </row>
    <row r="583" spans="1:8" ht="15" customHeight="1" thickBot="1">
      <c r="A583" s="37" t="str">
        <f>VLOOKUP(D583,[2]DM_COSOKCB!$B:$H,7,0)</f>
        <v>Bảo hiểm xã hội thị xã Nghi Sơn</v>
      </c>
      <c r="B583" s="37" t="str">
        <f>VLOOKUP(D583,[2]DM_COSOKCB!$B:$D,3,0)&amp;A583</f>
        <v>XãBảo hiểm xã hội thị xã Nghi Sơn</v>
      </c>
      <c r="C583" s="123">
        <v>38</v>
      </c>
      <c r="D583" s="123">
        <v>38683</v>
      </c>
      <c r="E583" s="121" t="s">
        <v>226</v>
      </c>
      <c r="F583" s="123">
        <v>266</v>
      </c>
      <c r="G583" s="123">
        <v>167</v>
      </c>
      <c r="H583" s="91"/>
    </row>
    <row r="584" spans="1:8" ht="15" customHeight="1" thickBot="1">
      <c r="A584" s="37" t="str">
        <f>VLOOKUP(D584,[2]DM_COSOKCB!$B:$H,7,0)</f>
        <v>Bảo hiểm xã hội thị xã Nghi Sơn</v>
      </c>
      <c r="B584" s="37" t="str">
        <f>VLOOKUP(D584,[2]DM_COSOKCB!$B:$D,3,0)&amp;A584</f>
        <v>XãBảo hiểm xã hội thị xã Nghi Sơn</v>
      </c>
      <c r="C584" s="123">
        <v>38</v>
      </c>
      <c r="D584" s="123">
        <v>38684</v>
      </c>
      <c r="E584" s="121" t="s">
        <v>753</v>
      </c>
      <c r="F584" s="123">
        <v>204</v>
      </c>
      <c r="G584" s="123">
        <v>144</v>
      </c>
      <c r="H584" s="91"/>
    </row>
    <row r="585" spans="1:8" ht="15" customHeight="1" thickBot="1">
      <c r="A585" s="37" t="str">
        <f>VLOOKUP(D585,[2]DM_COSOKCB!$B:$H,7,0)</f>
        <v>Bảo hiểm xã hội thị xã Nghi Sơn</v>
      </c>
      <c r="B585" s="37" t="str">
        <f>VLOOKUP(D585,[2]DM_COSOKCB!$B:$D,3,0)&amp;A585</f>
        <v>XãBảo hiểm xã hội thị xã Nghi Sơn</v>
      </c>
      <c r="C585" s="123">
        <v>38</v>
      </c>
      <c r="D585" s="123">
        <v>38685</v>
      </c>
      <c r="E585" s="121" t="s">
        <v>340</v>
      </c>
      <c r="F585" s="123">
        <v>22</v>
      </c>
      <c r="G585" s="123">
        <v>0</v>
      </c>
      <c r="H585" s="91"/>
    </row>
    <row r="586" spans="1:8" ht="15" customHeight="1" thickBot="1">
      <c r="A586" s="37" t="str">
        <f>VLOOKUP(D586,[2]DM_COSOKCB!$B:$H,7,0)</f>
        <v>Bảo hiểm xã hội thị xã Nghi Sơn</v>
      </c>
      <c r="B586" s="37" t="str">
        <f>VLOOKUP(D586,[2]DM_COSOKCB!$B:$D,3,0)&amp;A586</f>
        <v>XãBảo hiểm xã hội thị xã Nghi Sơn</v>
      </c>
      <c r="C586" s="123">
        <v>38</v>
      </c>
      <c r="D586" s="123">
        <v>38686</v>
      </c>
      <c r="E586" s="121" t="s">
        <v>227</v>
      </c>
      <c r="F586" s="123">
        <v>22</v>
      </c>
      <c r="G586" s="123">
        <v>13</v>
      </c>
      <c r="H586" s="91"/>
    </row>
    <row r="587" spans="1:8" ht="15" customHeight="1" thickBot="1">
      <c r="A587" s="37" t="str">
        <f>VLOOKUP(D587,[2]DM_COSOKCB!$B:$H,7,0)</f>
        <v>Bảo hiểm xã hội thị xã Nghi Sơn</v>
      </c>
      <c r="B587" s="37" t="str">
        <f>VLOOKUP(D587,[2]DM_COSOKCB!$B:$D,3,0)&amp;A587</f>
        <v>XãBảo hiểm xã hội thị xã Nghi Sơn</v>
      </c>
      <c r="C587" s="123">
        <v>38</v>
      </c>
      <c r="D587" s="123">
        <v>38687</v>
      </c>
      <c r="E587" s="121" t="s">
        <v>754</v>
      </c>
      <c r="F587" s="123">
        <v>195</v>
      </c>
      <c r="G587" s="123">
        <v>134</v>
      </c>
      <c r="H587" s="91"/>
    </row>
    <row r="588" spans="1:8" ht="15" customHeight="1" thickBot="1">
      <c r="A588" s="37" t="str">
        <f>VLOOKUP(D588,[2]DM_COSOKCB!$B:$H,7,0)</f>
        <v>Bảo hiểm xã hội thị xã Nghi Sơn</v>
      </c>
      <c r="B588" s="37" t="str">
        <f>VLOOKUP(D588,[2]DM_COSOKCB!$B:$D,3,0)&amp;A588</f>
        <v>XãBảo hiểm xã hội thị xã Nghi Sơn</v>
      </c>
      <c r="C588" s="123">
        <v>38</v>
      </c>
      <c r="D588" s="123">
        <v>38688</v>
      </c>
      <c r="E588" s="121" t="s">
        <v>55</v>
      </c>
      <c r="F588" s="123">
        <v>355</v>
      </c>
      <c r="G588" s="123">
        <v>168</v>
      </c>
      <c r="H588" s="91"/>
    </row>
    <row r="589" spans="1:8" ht="15" customHeight="1" thickBot="1">
      <c r="A589" s="37" t="str">
        <f>VLOOKUP(D589,[2]DM_COSOKCB!$B:$H,7,0)</f>
        <v>Bảo hiểm xã hội thị xã Nghi Sơn</v>
      </c>
      <c r="B589" s="37" t="str">
        <f>VLOOKUP(D589,[2]DM_COSOKCB!$B:$D,3,0)&amp;A589</f>
        <v>XãBảo hiểm xã hội thị xã Nghi Sơn</v>
      </c>
      <c r="C589" s="123">
        <v>38</v>
      </c>
      <c r="D589" s="123">
        <v>38689</v>
      </c>
      <c r="E589" s="121" t="s">
        <v>755</v>
      </c>
      <c r="F589" s="123">
        <v>1</v>
      </c>
      <c r="G589" s="123">
        <v>1</v>
      </c>
      <c r="H589" s="91"/>
    </row>
    <row r="590" spans="1:8" ht="15" customHeight="1" thickBot="1">
      <c r="A590" s="37" t="str">
        <f>VLOOKUP(D590,[2]DM_COSOKCB!$B:$H,7,0)</f>
        <v>Bảo hiểm xã hội thị xã Nghi Sơn</v>
      </c>
      <c r="B590" s="37" t="str">
        <f>VLOOKUP(D590,[2]DM_COSOKCB!$B:$D,3,0)&amp;A590</f>
        <v>XãBảo hiểm xã hội thị xã Nghi Sơn</v>
      </c>
      <c r="C590" s="123">
        <v>38</v>
      </c>
      <c r="D590" s="123">
        <v>38690</v>
      </c>
      <c r="E590" s="121" t="s">
        <v>756</v>
      </c>
      <c r="F590" s="123">
        <v>66</v>
      </c>
      <c r="G590" s="123">
        <v>17</v>
      </c>
      <c r="H590" s="91"/>
    </row>
    <row r="591" spans="1:8" ht="15" customHeight="1" thickBot="1">
      <c r="A591" s="37" t="str">
        <f>VLOOKUP(D591,[2]DM_COSOKCB!$B:$H,7,0)</f>
        <v>Bảo hiểm xã hội thị xã Nghi Sơn</v>
      </c>
      <c r="B591" s="37" t="str">
        <f>VLOOKUP(D591,[2]DM_COSOKCB!$B:$D,3,0)&amp;A591</f>
        <v>XãBảo hiểm xã hội thị xã Nghi Sơn</v>
      </c>
      <c r="C591" s="123">
        <v>38</v>
      </c>
      <c r="D591" s="123">
        <v>38691</v>
      </c>
      <c r="E591" s="121" t="s">
        <v>228</v>
      </c>
      <c r="F591" s="123">
        <v>422</v>
      </c>
      <c r="G591" s="123">
        <v>162</v>
      </c>
      <c r="H591" s="91"/>
    </row>
    <row r="592" spans="1:8" ht="15" customHeight="1" thickBot="1">
      <c r="A592" s="37" t="str">
        <f>VLOOKUP(D592,[2]DM_COSOKCB!$B:$H,7,0)</f>
        <v>Bảo hiểm xã hội huyện Yên Định</v>
      </c>
      <c r="B592" s="37" t="str">
        <f>VLOOKUP(D592,[2]DM_COSOKCB!$B:$D,3,0)&amp;A592</f>
        <v>XãBảo hiểm xã hội huyện Yên Định</v>
      </c>
      <c r="C592" s="123">
        <v>38</v>
      </c>
      <c r="D592" s="123">
        <v>38698</v>
      </c>
      <c r="E592" s="121" t="s">
        <v>229</v>
      </c>
      <c r="F592" s="123">
        <v>583</v>
      </c>
      <c r="G592" s="123">
        <v>255</v>
      </c>
      <c r="H592" s="91"/>
    </row>
    <row r="593" spans="1:8" ht="15" customHeight="1" thickBot="1">
      <c r="A593" s="37" t="str">
        <f>VLOOKUP(D593,[2]DM_COSOKCB!$B:$H,7,0)</f>
        <v>Bảo hiểm xã hội tỉnh Thanh Hóa</v>
      </c>
      <c r="B593" s="37" t="str">
        <f>VLOOKUP(D593,[2]DM_COSOKCB!$B:$D,3,0)&amp;A593</f>
        <v>HuyệnBảo hiểm xã hội tỉnh Thanh Hóa</v>
      </c>
      <c r="C593" s="123">
        <v>38</v>
      </c>
      <c r="D593" s="123">
        <v>38700</v>
      </c>
      <c r="E593" s="121" t="s">
        <v>230</v>
      </c>
      <c r="F593" s="123">
        <v>3933</v>
      </c>
      <c r="G593" s="123">
        <v>2111</v>
      </c>
      <c r="H593" s="91"/>
    </row>
    <row r="594" spans="1:8" ht="15" customHeight="1" thickBot="1">
      <c r="A594" s="37" t="str">
        <f>VLOOKUP(D594,[2]DM_COSOKCB!$B:$H,7,0)</f>
        <v>Bảo hiểm xã hội tỉnh Thanh Hóa</v>
      </c>
      <c r="B594" s="37" t="str">
        <f>VLOOKUP(D594,[2]DM_COSOKCB!$B:$D,3,0)&amp;A594</f>
        <v>HuyệnBảo hiểm xã hội tỉnh Thanh Hóa</v>
      </c>
      <c r="C594" s="123">
        <v>38</v>
      </c>
      <c r="D594" s="123">
        <v>38710</v>
      </c>
      <c r="E594" s="121" t="s">
        <v>231</v>
      </c>
      <c r="F594" s="123">
        <v>319</v>
      </c>
      <c r="G594" s="123">
        <v>179</v>
      </c>
      <c r="H594" s="91"/>
    </row>
    <row r="595" spans="1:8" ht="15" customHeight="1" thickBot="1">
      <c r="A595" s="37" t="str">
        <f>VLOOKUP(D595,[2]DM_COSOKCB!$B:$H,7,0)</f>
        <v>Bảo hiểm xã hội huyện Thiệu Hóa</v>
      </c>
      <c r="B595" s="37" t="str">
        <f>VLOOKUP(D595,[2]DM_COSOKCB!$B:$D,3,0)&amp;A595</f>
        <v>HuyệnBảo hiểm xã hội huyện Thiệu Hóa</v>
      </c>
      <c r="C595" s="123">
        <v>38</v>
      </c>
      <c r="D595" s="123">
        <v>38711</v>
      </c>
      <c r="E595" s="121" t="s">
        <v>232</v>
      </c>
      <c r="F595" s="123">
        <v>875</v>
      </c>
      <c r="G595" s="123">
        <v>768</v>
      </c>
      <c r="H595" s="91"/>
    </row>
    <row r="596" spans="1:8" ht="15" customHeight="1" thickBot="1">
      <c r="A596" s="37" t="str">
        <f>VLOOKUP(D596,[2]DM_COSOKCB!$B:$H,7,0)</f>
        <v>Bảo hiểm xã hội huyện Thạch Thành</v>
      </c>
      <c r="B596" s="37" t="str">
        <f>VLOOKUP(D596,[2]DM_COSOKCB!$B:$D,3,0)&amp;A596</f>
        <v>HuyệnBảo hiểm xã hội huyện Thạch Thành</v>
      </c>
      <c r="C596" s="123">
        <v>38</v>
      </c>
      <c r="D596" s="123">
        <v>38712</v>
      </c>
      <c r="E596" s="121" t="s">
        <v>341</v>
      </c>
      <c r="F596" s="123">
        <v>9</v>
      </c>
      <c r="G596" s="123">
        <v>0</v>
      </c>
      <c r="H596" s="91"/>
    </row>
    <row r="597" spans="1:8" ht="15" customHeight="1" thickBot="1">
      <c r="A597" s="37" t="str">
        <f>VLOOKUP(D597,[2]DM_COSOKCB!$B:$H,7,0)</f>
        <v>Bảo hiểm xã hội tỉnh Thanh Hóa</v>
      </c>
      <c r="B597" s="37" t="str">
        <f>VLOOKUP(D597,[2]DM_COSOKCB!$B:$D,3,0)&amp;A597</f>
        <v>HuyệnBảo hiểm xã hội tỉnh Thanh Hóa</v>
      </c>
      <c r="C597" s="123">
        <v>38</v>
      </c>
      <c r="D597" s="123">
        <v>38713</v>
      </c>
      <c r="E597" s="121" t="s">
        <v>233</v>
      </c>
      <c r="F597" s="123">
        <v>243</v>
      </c>
      <c r="G597" s="123">
        <v>176</v>
      </c>
      <c r="H597" s="91"/>
    </row>
    <row r="598" spans="1:8" ht="15" customHeight="1" thickBot="1">
      <c r="A598" s="37" t="str">
        <f>VLOOKUP(D598,[2]DM_COSOKCB!$B:$H,7,0)</f>
        <v>Bảo hiểm xã hội huyện Quảng Xương</v>
      </c>
      <c r="B598" s="37" t="str">
        <f>VLOOKUP(D598,[2]DM_COSOKCB!$B:$D,3,0)&amp;A598</f>
        <v>HuyệnBảo hiểm xã hội huyện Quảng Xương</v>
      </c>
      <c r="C598" s="123">
        <v>38</v>
      </c>
      <c r="D598" s="123">
        <v>38715</v>
      </c>
      <c r="E598" s="121" t="s">
        <v>234</v>
      </c>
      <c r="F598" s="123">
        <v>836</v>
      </c>
      <c r="G598" s="123">
        <v>544</v>
      </c>
      <c r="H598" s="91"/>
    </row>
    <row r="599" spans="1:8" ht="15" customHeight="1" thickBot="1">
      <c r="A599" s="37" t="str">
        <f>VLOOKUP(D599,[2]DM_COSOKCB!$B:$H,7,0)</f>
        <v>Bảo hiểm xã hội huyện Nông Cống</v>
      </c>
      <c r="B599" s="37" t="str">
        <f>VLOOKUP(D599,[2]DM_COSOKCB!$B:$D,3,0)&amp;A599</f>
        <v>HuyệnBảo hiểm xã hội huyện Nông Cống</v>
      </c>
      <c r="C599" s="123">
        <v>38</v>
      </c>
      <c r="D599" s="123">
        <v>38716</v>
      </c>
      <c r="E599" s="121" t="s">
        <v>235</v>
      </c>
      <c r="F599" s="123">
        <v>92</v>
      </c>
      <c r="G599" s="123">
        <v>74</v>
      </c>
      <c r="H599" s="91"/>
    </row>
    <row r="600" spans="1:8" ht="15" customHeight="1" thickBot="1">
      <c r="A600" s="37" t="str">
        <f>VLOOKUP(D600,[2]DM_COSOKCB!$B:$H,7,0)</f>
        <v>Bảo hiểm xã hội tỉnh Thanh Hóa</v>
      </c>
      <c r="B600" s="37" t="str">
        <f>VLOOKUP(D600,[2]DM_COSOKCB!$B:$D,3,0)&amp;A600</f>
        <v>HuyệnBảo hiểm xã hội tỉnh Thanh Hóa</v>
      </c>
      <c r="C600" s="123">
        <v>38</v>
      </c>
      <c r="D600" s="123">
        <v>38718</v>
      </c>
      <c r="E600" s="121" t="s">
        <v>236</v>
      </c>
      <c r="F600" s="123">
        <v>1744</v>
      </c>
      <c r="G600" s="123">
        <v>1198</v>
      </c>
      <c r="H600" s="91"/>
    </row>
    <row r="601" spans="1:8" ht="15" customHeight="1" thickBot="1">
      <c r="A601" s="37" t="str">
        <f>VLOOKUP(D601,[2]DM_COSOKCB!$B:$H,7,0)</f>
        <v>Bảo hiểm xã hội tỉnh Thanh Hóa</v>
      </c>
      <c r="B601" s="37" t="str">
        <f>VLOOKUP(D601,[2]DM_COSOKCB!$B:$D,3,0)&amp;A601</f>
        <v>HuyệnBảo hiểm xã hội tỉnh Thanh Hóa</v>
      </c>
      <c r="C601" s="123">
        <v>38</v>
      </c>
      <c r="D601" s="123">
        <v>38719</v>
      </c>
      <c r="E601" s="121" t="s">
        <v>237</v>
      </c>
      <c r="F601" s="123">
        <v>2582</v>
      </c>
      <c r="G601" s="123">
        <v>1402</v>
      </c>
      <c r="H601" s="91"/>
    </row>
    <row r="602" spans="1:8" ht="15" customHeight="1" thickBot="1">
      <c r="A602" s="37" t="str">
        <f>VLOOKUP(D602,[2]DM_COSOKCB!$B:$H,7,0)</f>
        <v>Bảo hiểm xã hội tỉnh Thanh Hóa</v>
      </c>
      <c r="B602" s="37" t="str">
        <f>VLOOKUP(D602,[2]DM_COSOKCB!$B:$D,3,0)&amp;A602</f>
        <v>HuyệnBảo hiểm xã hội tỉnh Thanh Hóa</v>
      </c>
      <c r="C602" s="123">
        <v>38</v>
      </c>
      <c r="D602" s="123">
        <v>38720</v>
      </c>
      <c r="E602" s="121" t="s">
        <v>238</v>
      </c>
      <c r="F602" s="123">
        <v>3467</v>
      </c>
      <c r="G602" s="123">
        <v>2604</v>
      </c>
      <c r="H602" s="91"/>
    </row>
    <row r="603" spans="1:8" ht="15" customHeight="1" thickBot="1">
      <c r="A603" s="37" t="str">
        <f>VLOOKUP(D603,[2]DM_COSOKCB!$B:$H,7,0)</f>
        <v>Bảo hiểm xã hội tỉnh Thanh Hóa</v>
      </c>
      <c r="B603" s="37" t="str">
        <f>VLOOKUP(D603,[2]DM_COSOKCB!$B:$D,3,0)&amp;A603</f>
        <v>HuyệnBảo hiểm xã hội tỉnh Thanh Hóa</v>
      </c>
      <c r="C603" s="123">
        <v>38</v>
      </c>
      <c r="D603" s="123">
        <v>38721</v>
      </c>
      <c r="E603" s="121" t="s">
        <v>239</v>
      </c>
      <c r="F603" s="123">
        <v>841</v>
      </c>
      <c r="G603" s="123">
        <v>620</v>
      </c>
      <c r="H603" s="91"/>
    </row>
    <row r="604" spans="1:8" ht="15" customHeight="1" thickBot="1">
      <c r="A604" s="37" t="str">
        <f>VLOOKUP(D604,[2]DM_COSOKCB!$B:$H,7,0)</f>
        <v>Bảo hiểm xã hội huyện Cẩm Thủy</v>
      </c>
      <c r="B604" s="37" t="str">
        <f>VLOOKUP(D604,[2]DM_COSOKCB!$B:$D,3,0)&amp;A604</f>
        <v>HuyệnBảo hiểm xã hội huyện Cẩm Thủy</v>
      </c>
      <c r="C604" s="123">
        <v>38</v>
      </c>
      <c r="D604" s="123">
        <v>38722</v>
      </c>
      <c r="E604" s="121" t="s">
        <v>240</v>
      </c>
      <c r="F604" s="123">
        <v>663</v>
      </c>
      <c r="G604" s="123">
        <v>336</v>
      </c>
      <c r="H604" s="91"/>
    </row>
    <row r="605" spans="1:8" ht="15" customHeight="1" thickBot="1">
      <c r="A605" s="37" t="str">
        <f>VLOOKUP(D605,[2]DM_COSOKCB!$B:$H,7,0)</f>
        <v>Bảo hiểm xã hội TX Bỉm Sơn</v>
      </c>
      <c r="B605" s="37" t="str">
        <f>VLOOKUP(D605,[2]DM_COSOKCB!$B:$D,3,0)&amp;A605</f>
        <v>XãBảo hiểm xã hội TX Bỉm Sơn</v>
      </c>
      <c r="C605" s="123">
        <v>38</v>
      </c>
      <c r="D605" s="123">
        <v>38723</v>
      </c>
      <c r="E605" s="121" t="s">
        <v>342</v>
      </c>
      <c r="F605" s="123">
        <v>2710</v>
      </c>
      <c r="G605" s="123">
        <v>1761</v>
      </c>
      <c r="H605" s="91"/>
    </row>
    <row r="606" spans="1:8" ht="15" customHeight="1" thickBot="1">
      <c r="A606" s="37" t="str">
        <f>VLOOKUP(D606,[2]DM_COSOKCB!$B:$H,7,0)</f>
        <v>Bảo hiểm xã hội huyện Nga Sơn</v>
      </c>
      <c r="B606" s="37" t="str">
        <f>VLOOKUP(D606,[2]DM_COSOKCB!$B:$D,3,0)&amp;A606</f>
        <v>HuyệnBảo hiểm xã hội huyện Nga Sơn</v>
      </c>
      <c r="C606" s="123">
        <v>38</v>
      </c>
      <c r="D606" s="123">
        <v>38724</v>
      </c>
      <c r="E606" s="121" t="s">
        <v>331</v>
      </c>
      <c r="F606" s="123">
        <v>3401</v>
      </c>
      <c r="G606" s="123">
        <v>2971</v>
      </c>
      <c r="H606" s="91"/>
    </row>
    <row r="607" spans="1:8" ht="15" customHeight="1" thickBot="1">
      <c r="A607" s="37" t="str">
        <f>VLOOKUP(D607,[2]DM_COSOKCB!$B:$H,7,0)</f>
        <v>Bảo hiểm xã hội tỉnh Thanh Hóa</v>
      </c>
      <c r="B607" s="37" t="str">
        <f>VLOOKUP(D607,[2]DM_COSOKCB!$B:$D,3,0)&amp;A607</f>
        <v>HuyệnBảo hiểm xã hội tỉnh Thanh Hóa</v>
      </c>
      <c r="C607" s="123">
        <v>38</v>
      </c>
      <c r="D607" s="123">
        <v>38725</v>
      </c>
      <c r="E607" s="121" t="s">
        <v>241</v>
      </c>
      <c r="F607" s="123">
        <v>2100</v>
      </c>
      <c r="G607" s="123">
        <v>1535</v>
      </c>
      <c r="H607" s="91"/>
    </row>
    <row r="608" spans="1:8" ht="15" customHeight="1" thickBot="1">
      <c r="A608" s="37" t="str">
        <f>VLOOKUP(D608,[2]DM_COSOKCB!$B:$H,7,0)</f>
        <v>Bảo hiểm xã hội huyện Quảng Xương</v>
      </c>
      <c r="B608" s="37" t="str">
        <f>VLOOKUP(D608,[2]DM_COSOKCB!$B:$D,3,0)&amp;A608</f>
        <v>HuyệnBảo hiểm xã hội huyện Quảng Xương</v>
      </c>
      <c r="C608" s="123">
        <v>38</v>
      </c>
      <c r="D608" s="123">
        <v>38726</v>
      </c>
      <c r="E608" s="121" t="s">
        <v>242</v>
      </c>
      <c r="F608" s="123">
        <v>1382</v>
      </c>
      <c r="G608" s="123">
        <v>205</v>
      </c>
      <c r="H608" s="91"/>
    </row>
    <row r="609" spans="1:8" ht="15" customHeight="1" thickBot="1">
      <c r="A609" s="37" t="str">
        <f>VLOOKUP(D609,[2]DM_COSOKCB!$B:$H,7,0)</f>
        <v>Bảo hiểm xã hội huyện Mường Lát</v>
      </c>
      <c r="B609" s="37" t="str">
        <f>VLOOKUP(D609,[2]DM_COSOKCB!$B:$D,3,0)&amp;A609</f>
        <v>XãBảo hiểm xã hội huyện Mường Lát</v>
      </c>
      <c r="C609" s="123">
        <v>38</v>
      </c>
      <c r="D609" s="123">
        <v>38728</v>
      </c>
      <c r="E609" s="121" t="s">
        <v>442</v>
      </c>
      <c r="F609" s="123">
        <v>110</v>
      </c>
      <c r="G609" s="123">
        <v>62</v>
      </c>
      <c r="H609" s="91"/>
    </row>
    <row r="610" spans="1:8" ht="15" customHeight="1" thickBot="1">
      <c r="A610" s="37" t="str">
        <f>VLOOKUP(D610,[2]DM_COSOKCB!$B:$H,7,0)</f>
        <v>Bảo hiểm xã hội huyện Quan Sơn</v>
      </c>
      <c r="B610" s="37" t="str">
        <f>VLOOKUP(D610,[2]DM_COSOKCB!$B:$D,3,0)&amp;A610</f>
        <v>XãBảo hiểm xã hội huyện Quan Sơn</v>
      </c>
      <c r="C610" s="123">
        <v>38</v>
      </c>
      <c r="D610" s="123">
        <v>38729</v>
      </c>
      <c r="E610" s="121" t="s">
        <v>609</v>
      </c>
      <c r="F610" s="123">
        <v>4</v>
      </c>
      <c r="G610" s="123">
        <v>4</v>
      </c>
      <c r="H610" s="91"/>
    </row>
    <row r="611" spans="1:8" ht="15" customHeight="1" thickBot="1">
      <c r="A611" s="37" t="str">
        <f>VLOOKUP(D611,[2]DM_COSOKCB!$B:$H,7,0)</f>
        <v>Bảo hiểm xã hội tỉnh Thanh Hóa</v>
      </c>
      <c r="B611" s="37" t="str">
        <f>VLOOKUP(D611,[2]DM_COSOKCB!$B:$D,3,0)&amp;A611</f>
        <v>HuyệnBảo hiểm xã hội tỉnh Thanh Hóa</v>
      </c>
      <c r="C611" s="123">
        <v>38</v>
      </c>
      <c r="D611" s="123">
        <v>38730</v>
      </c>
      <c r="E611" s="121" t="s">
        <v>303</v>
      </c>
      <c r="F611" s="123">
        <v>6</v>
      </c>
      <c r="G611" s="123">
        <v>0</v>
      </c>
      <c r="H611" s="91"/>
    </row>
    <row r="612" spans="1:8" ht="15" customHeight="1" thickBot="1">
      <c r="A612" s="37" t="str">
        <f>VLOOKUP(D612,[2]DM_COSOKCB!$B:$H,7,0)</f>
        <v>Bảo hiểm xã hội huyện Ngọc Lặc</v>
      </c>
      <c r="B612" s="37" t="str">
        <f>VLOOKUP(D612,[2]DM_COSOKCB!$B:$D,3,0)&amp;A612</f>
        <v>HuyệnBảo hiểm xã hội huyện Ngọc Lặc</v>
      </c>
      <c r="C612" s="123">
        <v>38</v>
      </c>
      <c r="D612" s="123">
        <v>38731</v>
      </c>
      <c r="E612" s="121" t="s">
        <v>243</v>
      </c>
      <c r="F612" s="123">
        <v>314</v>
      </c>
      <c r="G612" s="123">
        <v>139</v>
      </c>
      <c r="H612" s="91"/>
    </row>
    <row r="613" spans="1:8" ht="15" customHeight="1" thickBot="1">
      <c r="A613" s="37" t="str">
        <f>VLOOKUP(D613,[2]DM_COSOKCB!$B:$H,7,0)</f>
        <v>Bảo hiểm xã hội tỉnh Thanh Hóa</v>
      </c>
      <c r="B613" s="37" t="str">
        <f>VLOOKUP(D613,[2]DM_COSOKCB!$B:$D,3,0)&amp;A613</f>
        <v>HuyệnBảo hiểm xã hội tỉnh Thanh Hóa</v>
      </c>
      <c r="C613" s="123">
        <v>38</v>
      </c>
      <c r="D613" s="123">
        <v>38732</v>
      </c>
      <c r="E613" s="121" t="s">
        <v>244</v>
      </c>
      <c r="F613" s="123">
        <v>646</v>
      </c>
      <c r="G613" s="123">
        <v>528</v>
      </c>
      <c r="H613" s="91"/>
    </row>
    <row r="614" spans="1:8" ht="15" customHeight="1" thickBot="1">
      <c r="A614" s="37" t="str">
        <f>VLOOKUP(D614,[2]DM_COSOKCB!$B:$H,7,0)</f>
        <v>Bảo hiểm xã hội tỉnh Thanh Hóa</v>
      </c>
      <c r="B614" s="37" t="str">
        <f>VLOOKUP(D614,[2]DM_COSOKCB!$B:$D,3,0)&amp;A614</f>
        <v>HuyệnBảo hiểm xã hội tỉnh Thanh Hóa</v>
      </c>
      <c r="C614" s="123">
        <v>38</v>
      </c>
      <c r="D614" s="123">
        <v>38733</v>
      </c>
      <c r="E614" s="121" t="s">
        <v>245</v>
      </c>
      <c r="F614" s="123">
        <v>9411</v>
      </c>
      <c r="G614" s="123">
        <v>6814</v>
      </c>
      <c r="H614" s="91"/>
    </row>
    <row r="615" spans="1:8" ht="15" customHeight="1" thickBot="1">
      <c r="A615" s="37" t="str">
        <f>VLOOKUP(D615,[2]DM_COSOKCB!$B:$H,7,0)</f>
        <v>Bảo hiểm xã hội tỉnh Thanh Hóa</v>
      </c>
      <c r="B615" s="37" t="str">
        <f>VLOOKUP(D615,[2]DM_COSOKCB!$B:$D,3,0)&amp;A615</f>
        <v>HuyệnBảo hiểm xã hội tỉnh Thanh Hóa</v>
      </c>
      <c r="C615" s="123">
        <v>38</v>
      </c>
      <c r="D615" s="123">
        <v>38734</v>
      </c>
      <c r="E615" s="121" t="s">
        <v>246</v>
      </c>
      <c r="F615" s="123">
        <v>1451</v>
      </c>
      <c r="G615" s="123">
        <v>1346</v>
      </c>
      <c r="H615" s="91"/>
    </row>
    <row r="616" spans="1:8" ht="15" customHeight="1" thickBot="1">
      <c r="A616" s="37" t="str">
        <f>VLOOKUP(D616,[2]DM_COSOKCB!$B:$H,7,0)</f>
        <v>Bảo hiểm xã hội huyện Như Thanh</v>
      </c>
      <c r="B616" s="37" t="str">
        <f>VLOOKUP(D616,[2]DM_COSOKCB!$B:$D,3,0)&amp;A616</f>
        <v>HuyệnBảo hiểm xã hội huyện Như Thanh</v>
      </c>
      <c r="C616" s="123">
        <v>38</v>
      </c>
      <c r="D616" s="123">
        <v>38735</v>
      </c>
      <c r="E616" s="121" t="s">
        <v>247</v>
      </c>
      <c r="F616" s="123">
        <v>739</v>
      </c>
      <c r="G616" s="123">
        <v>676</v>
      </c>
      <c r="H616" s="91"/>
    </row>
    <row r="617" spans="1:8" ht="15" customHeight="1" thickBot="1">
      <c r="A617" s="37" t="str">
        <f>VLOOKUP(D617,[2]DM_COSOKCB!$B:$H,7,0)</f>
        <v>Bảo hiểm xã hội tỉnh Thanh Hóa</v>
      </c>
      <c r="B617" s="37" t="str">
        <f>VLOOKUP(D617,[2]DM_COSOKCB!$B:$D,3,0)&amp;A617</f>
        <v>HuyệnBảo hiểm xã hội tỉnh Thanh Hóa</v>
      </c>
      <c r="C617" s="123">
        <v>38</v>
      </c>
      <c r="D617" s="123">
        <v>38736</v>
      </c>
      <c r="E617" s="121" t="s">
        <v>248</v>
      </c>
      <c r="F617" s="123">
        <v>213</v>
      </c>
      <c r="G617" s="123">
        <v>165</v>
      </c>
      <c r="H617" s="91"/>
    </row>
    <row r="618" spans="1:8" ht="15" customHeight="1" thickBot="1">
      <c r="A618" s="37" t="str">
        <f>VLOOKUP(D618,[2]DM_COSOKCB!$B:$H,7,0)</f>
        <v>Bảo hiểm xã hội huyện Bá Thước</v>
      </c>
      <c r="B618" s="37" t="str">
        <f>VLOOKUP(D618,[2]DM_COSOKCB!$B:$D,3,0)&amp;A618</f>
        <v>HuyệnBảo hiểm xã hội huyện Bá Thước</v>
      </c>
      <c r="C618" s="123">
        <v>38</v>
      </c>
      <c r="D618" s="123">
        <v>38738</v>
      </c>
      <c r="E618" s="121" t="s">
        <v>249</v>
      </c>
      <c r="F618" s="123">
        <v>1430</v>
      </c>
      <c r="G618" s="123">
        <v>665</v>
      </c>
      <c r="H618" s="91"/>
    </row>
    <row r="619" spans="1:8" ht="15" customHeight="1" thickBot="1">
      <c r="A619" s="37" t="str">
        <f>VLOOKUP(D619,[2]DM_COSOKCB!$B:$H,7,0)</f>
        <v>Bảo hiểm xã hội tỉnh Thanh Hóa</v>
      </c>
      <c r="B619" s="37" t="str">
        <f>VLOOKUP(D619,[2]DM_COSOKCB!$B:$D,3,0)&amp;A619</f>
        <v>HuyệnBảo hiểm xã hội tỉnh Thanh Hóa</v>
      </c>
      <c r="C619" s="123">
        <v>38</v>
      </c>
      <c r="D619" s="123">
        <v>38739</v>
      </c>
      <c r="E619" s="121" t="s">
        <v>832</v>
      </c>
      <c r="F619" s="123">
        <v>224</v>
      </c>
      <c r="G619" s="123">
        <v>190</v>
      </c>
      <c r="H619" s="91"/>
    </row>
    <row r="620" spans="1:8" ht="15" customHeight="1" thickBot="1">
      <c r="A620" s="37" t="str">
        <f>VLOOKUP(D620,[2]DM_COSOKCB!$B:$H,7,0)</f>
        <v>Bảo hiểm xã hội thị xã Nghi Sơn</v>
      </c>
      <c r="B620" s="37" t="str">
        <f>VLOOKUP(D620,[2]DM_COSOKCB!$B:$D,3,0)&amp;A620</f>
        <v>HuyệnBảo hiểm xã hội thị xã Nghi Sơn</v>
      </c>
      <c r="C620" s="123">
        <v>38</v>
      </c>
      <c r="D620" s="123">
        <v>38740</v>
      </c>
      <c r="E620" s="121" t="s">
        <v>250</v>
      </c>
      <c r="F620" s="123">
        <v>1461</v>
      </c>
      <c r="G620" s="123">
        <v>1177</v>
      </c>
      <c r="H620" s="91"/>
    </row>
    <row r="621" spans="1:8" ht="15" customHeight="1" thickBot="1">
      <c r="A621" s="37" t="str">
        <f>VLOOKUP(D621,[2]DM_COSOKCB!$B:$H,7,0)</f>
        <v>Bảo hiểm xã hội tỉnh Thanh Hóa</v>
      </c>
      <c r="B621" s="37" t="str">
        <f>VLOOKUP(D621,[2]DM_COSOKCB!$B:$D,3,0)&amp;A621</f>
        <v>HuyệnBảo hiểm xã hội tỉnh Thanh Hóa</v>
      </c>
      <c r="C621" s="123">
        <v>38</v>
      </c>
      <c r="D621" s="123">
        <v>38741</v>
      </c>
      <c r="E621" s="121" t="s">
        <v>343</v>
      </c>
      <c r="F621" s="123">
        <v>5</v>
      </c>
      <c r="G621" s="123">
        <v>0</v>
      </c>
      <c r="H621" s="91"/>
    </row>
    <row r="622" spans="1:8" ht="15" customHeight="1" thickBot="1">
      <c r="A622" s="37" t="str">
        <f>VLOOKUP(D622,[2]DM_COSOKCB!$B:$H,7,0)</f>
        <v>Bảo hiểm xã hội tỉnh Thanh Hóa</v>
      </c>
      <c r="B622" s="37" t="str">
        <f>VLOOKUP(D622,[2]DM_COSOKCB!$B:$D,3,0)&amp;A622</f>
        <v>HuyệnBảo hiểm xã hội tỉnh Thanh Hóa</v>
      </c>
      <c r="C622" s="123">
        <v>38</v>
      </c>
      <c r="D622" s="123">
        <v>38742</v>
      </c>
      <c r="E622" s="121" t="s">
        <v>744</v>
      </c>
      <c r="F622" s="123">
        <v>35</v>
      </c>
      <c r="G622" s="123">
        <v>16</v>
      </c>
      <c r="H622" s="91"/>
    </row>
    <row r="623" spans="1:8" ht="15" customHeight="1" thickBot="1">
      <c r="A623" s="37" t="str">
        <f>VLOOKUP(D623,[2]DM_COSOKCB!$B:$H,7,0)</f>
        <v>Bảo hiểm xã hội huyện Nga Sơn</v>
      </c>
      <c r="B623" s="37" t="str">
        <f>VLOOKUP(D623,[2]DM_COSOKCB!$B:$D,3,0)&amp;A623</f>
        <v>HuyệnBảo hiểm xã hội huyện Nga Sơn</v>
      </c>
      <c r="C623" s="123">
        <v>38</v>
      </c>
      <c r="D623" s="123">
        <v>38743</v>
      </c>
      <c r="E623" s="121" t="s">
        <v>251</v>
      </c>
      <c r="F623" s="123">
        <v>10305</v>
      </c>
      <c r="G623" s="123">
        <v>8564</v>
      </c>
      <c r="H623" s="91"/>
    </row>
    <row r="624" spans="1:8" ht="15" customHeight="1" thickBot="1">
      <c r="A624" s="37" t="str">
        <f>VLOOKUP(D624,[2]DM_COSOKCB!$B:$H,7,0)</f>
        <v>Bảo hiểm xã hội tỉnh Thanh Hóa</v>
      </c>
      <c r="B624" s="37" t="str">
        <f>VLOOKUP(D624,[2]DM_COSOKCB!$B:$D,3,0)&amp;A624</f>
        <v>TỉnhBảo hiểm xã hội tỉnh Thanh Hóa</v>
      </c>
      <c r="C624" s="123">
        <v>38</v>
      </c>
      <c r="D624" s="123">
        <v>38744</v>
      </c>
      <c r="E624" s="121" t="s">
        <v>252</v>
      </c>
      <c r="F624" s="123">
        <v>933</v>
      </c>
      <c r="G624" s="123">
        <v>564</v>
      </c>
      <c r="H624" s="91"/>
    </row>
    <row r="625" spans="1:8" ht="15" customHeight="1" thickBot="1">
      <c r="A625" s="37" t="str">
        <f>VLOOKUP(D625,[2]DM_COSOKCB!$B:$H,7,0)</f>
        <v>Bảo hiểm xã hội tỉnh Thanh Hóa</v>
      </c>
      <c r="B625" s="37" t="str">
        <f>VLOOKUP(D625,[2]DM_COSOKCB!$B:$D,3,0)&amp;A625</f>
        <v>HuyệnBảo hiểm xã hội tỉnh Thanh Hóa</v>
      </c>
      <c r="C625" s="123">
        <v>38</v>
      </c>
      <c r="D625" s="123">
        <v>38746</v>
      </c>
      <c r="E625" s="121" t="s">
        <v>253</v>
      </c>
      <c r="F625" s="123">
        <v>1</v>
      </c>
      <c r="G625" s="123">
        <v>0</v>
      </c>
      <c r="H625" s="91"/>
    </row>
    <row r="626" spans="1:8" ht="15" customHeight="1" thickBot="1">
      <c r="A626" s="37" t="str">
        <f>VLOOKUP(D626,[2]DM_COSOKCB!$B:$H,7,0)</f>
        <v>Bảo hiểm xã hội tỉnh Thanh Hóa</v>
      </c>
      <c r="B626" s="37" t="str">
        <f>VLOOKUP(D626,[2]DM_COSOKCB!$B:$D,3,0)&amp;A626</f>
        <v>HuyệnBảo hiểm xã hội tỉnh Thanh Hóa</v>
      </c>
      <c r="C626" s="123">
        <v>38</v>
      </c>
      <c r="D626" s="123">
        <v>38747</v>
      </c>
      <c r="E626" s="121" t="s">
        <v>254</v>
      </c>
      <c r="F626" s="123">
        <v>366</v>
      </c>
      <c r="G626" s="123">
        <v>194</v>
      </c>
      <c r="H626" s="91"/>
    </row>
    <row r="627" spans="1:8" ht="15" customHeight="1" thickBot="1">
      <c r="A627" s="37" t="str">
        <f>VLOOKUP(D627,[2]DM_COSOKCB!$B:$H,7,0)</f>
        <v>Bảo hiểm xã hội tỉnh Thanh Hóa</v>
      </c>
      <c r="B627" s="37" t="str">
        <f>VLOOKUP(D627,[2]DM_COSOKCB!$B:$D,3,0)&amp;A627</f>
        <v>HuyệnBảo hiểm xã hội tỉnh Thanh Hóa</v>
      </c>
      <c r="C627" s="123">
        <v>38</v>
      </c>
      <c r="D627" s="123">
        <v>38748</v>
      </c>
      <c r="E627" s="121" t="s">
        <v>255</v>
      </c>
      <c r="F627" s="123">
        <v>7808</v>
      </c>
      <c r="G627" s="123">
        <v>5481</v>
      </c>
      <c r="H627" s="91"/>
    </row>
    <row r="628" spans="1:8" ht="15" customHeight="1" thickBot="1">
      <c r="A628" s="37" t="str">
        <f>VLOOKUP(D628,[2]DM_COSOKCB!$B:$H,7,0)</f>
        <v>Bảo hiểm xã hội tỉnh Thanh Hóa</v>
      </c>
      <c r="B628" s="37" t="str">
        <f>VLOOKUP(D628,[2]DM_COSOKCB!$B:$D,3,0)&amp;A628</f>
        <v>HuyệnBảo hiểm xã hội tỉnh Thanh Hóa</v>
      </c>
      <c r="C628" s="123">
        <v>38</v>
      </c>
      <c r="D628" s="123">
        <v>38749</v>
      </c>
      <c r="E628" s="121" t="s">
        <v>256</v>
      </c>
      <c r="F628" s="123">
        <v>3389</v>
      </c>
      <c r="G628" s="123">
        <v>2462</v>
      </c>
      <c r="H628" s="91"/>
    </row>
    <row r="629" spans="1:8" ht="15" customHeight="1" thickBot="1">
      <c r="A629" s="37" t="str">
        <f>VLOOKUP(D629,[2]DM_COSOKCB!$B:$H,7,0)</f>
        <v>Bảo hiểm xã hội tỉnh Thanh Hóa</v>
      </c>
      <c r="B629" s="37" t="str">
        <f>VLOOKUP(D629,[2]DM_COSOKCB!$B:$D,3,0)&amp;A629</f>
        <v>HuyệnBảo hiểm xã hội tỉnh Thanh Hóa</v>
      </c>
      <c r="C629" s="123">
        <v>38</v>
      </c>
      <c r="D629" s="123">
        <v>38750</v>
      </c>
      <c r="E629" s="121" t="s">
        <v>257</v>
      </c>
      <c r="F629" s="123">
        <v>53</v>
      </c>
      <c r="G629" s="123">
        <v>38</v>
      </c>
      <c r="H629" s="91"/>
    </row>
    <row r="630" spans="1:8" ht="15" customHeight="1" thickBot="1">
      <c r="A630" s="37" t="str">
        <f>VLOOKUP(D630,[2]DM_COSOKCB!$B:$H,7,0)</f>
        <v>Bảo hiểm xã hội tỉnh Thanh Hóa</v>
      </c>
      <c r="B630" s="37" t="str">
        <f>VLOOKUP(D630,[2]DM_COSOKCB!$B:$D,3,0)&amp;A630</f>
        <v>HuyệnBảo hiểm xã hội tỉnh Thanh Hóa</v>
      </c>
      <c r="C630" s="123">
        <v>38</v>
      </c>
      <c r="D630" s="123">
        <v>38751</v>
      </c>
      <c r="E630" s="121" t="s">
        <v>326</v>
      </c>
      <c r="F630" s="123">
        <v>41</v>
      </c>
      <c r="G630" s="123">
        <v>38</v>
      </c>
      <c r="H630" s="91"/>
    </row>
    <row r="631" spans="1:8" ht="15" customHeight="1" thickBot="1">
      <c r="A631" s="37" t="str">
        <f>VLOOKUP(D631,[2]DM_COSOKCB!$B:$H,7,0)</f>
        <v>Bảo hiểm xã hội huyện Như Xuân</v>
      </c>
      <c r="B631" s="37" t="str">
        <f>VLOOKUP(D631,[2]DM_COSOKCB!$B:$D,3,0)&amp;A631</f>
        <v>HuyệnBảo hiểm xã hội huyện Như Xuân</v>
      </c>
      <c r="C631" s="123">
        <v>38</v>
      </c>
      <c r="D631" s="123">
        <v>38754</v>
      </c>
      <c r="E631" s="121" t="s">
        <v>258</v>
      </c>
      <c r="F631" s="123">
        <v>3423</v>
      </c>
      <c r="G631" s="123">
        <v>2669</v>
      </c>
      <c r="H631" s="91"/>
    </row>
    <row r="632" spans="1:8" ht="15" customHeight="1" thickBot="1">
      <c r="A632" s="37" t="str">
        <f>VLOOKUP(D632,[2]DM_COSOKCB!$B:$H,7,0)</f>
        <v>Bảo hiểm xã hội huyện Hậu Lộc</v>
      </c>
      <c r="B632" s="37" t="str">
        <f>VLOOKUP(D632,[2]DM_COSOKCB!$B:$D,3,0)&amp;A632</f>
        <v>HuyệnBảo hiểm xã hội huyện Hậu Lộc</v>
      </c>
      <c r="C632" s="123">
        <v>38</v>
      </c>
      <c r="D632" s="123">
        <v>38756</v>
      </c>
      <c r="E632" s="121" t="s">
        <v>259</v>
      </c>
      <c r="F632" s="123">
        <v>10029</v>
      </c>
      <c r="G632" s="123">
        <v>7438</v>
      </c>
      <c r="H632" s="91"/>
    </row>
    <row r="633" spans="1:8" ht="15" customHeight="1" thickBot="1">
      <c r="A633" s="37" t="str">
        <f>VLOOKUP(D633,[2]DM_COSOKCB!$B:$H,7,0)</f>
        <v>Bảo hiểm xã hội huyện Thọ Xuân</v>
      </c>
      <c r="B633" s="37" t="str">
        <f>VLOOKUP(D633,[2]DM_COSOKCB!$B:$D,3,0)&amp;A633</f>
        <v>HuyệnBảo hiểm xã hội huyện Thọ Xuân</v>
      </c>
      <c r="C633" s="123">
        <v>38</v>
      </c>
      <c r="D633" s="123">
        <v>38757</v>
      </c>
      <c r="E633" s="121" t="s">
        <v>260</v>
      </c>
      <c r="F633" s="123">
        <v>4</v>
      </c>
      <c r="G633" s="123">
        <v>0</v>
      </c>
      <c r="H633" s="91"/>
    </row>
    <row r="634" spans="1:8" ht="15" customHeight="1" thickBot="1">
      <c r="A634" s="37" t="str">
        <f>VLOOKUP(D634,[2]DM_COSOKCB!$B:$H,7,0)</f>
        <v>Bảo hiểm xã hội huyện Yên Định</v>
      </c>
      <c r="B634" s="37" t="str">
        <f>VLOOKUP(D634,[2]DM_COSOKCB!$B:$D,3,0)&amp;A634</f>
        <v>HuyệnBảo hiểm xã hội huyện Yên Định</v>
      </c>
      <c r="C634" s="123">
        <v>38</v>
      </c>
      <c r="D634" s="123">
        <v>38763</v>
      </c>
      <c r="E634" s="121" t="s">
        <v>779</v>
      </c>
      <c r="F634" s="123">
        <v>2</v>
      </c>
      <c r="G634" s="123">
        <v>2</v>
      </c>
      <c r="H634" s="91"/>
    </row>
    <row r="635" spans="1:8" ht="15" customHeight="1" thickBot="1">
      <c r="A635" s="37" t="str">
        <f>VLOOKUP(D635,[2]DM_COSOKCB!$B:$H,7,0)</f>
        <v>Bảo hiểm xã hội tỉnh Thanh Hóa</v>
      </c>
      <c r="B635" s="37" t="str">
        <f>VLOOKUP(D635,[2]DM_COSOKCB!$B:$D,3,0)&amp;A635</f>
        <v>HuyệnBảo hiểm xã hội tỉnh Thanh Hóa</v>
      </c>
      <c r="C635" s="123">
        <v>38</v>
      </c>
      <c r="D635" s="123">
        <v>38764</v>
      </c>
      <c r="E635" s="121" t="s">
        <v>780</v>
      </c>
      <c r="F635" s="123">
        <v>1</v>
      </c>
      <c r="G635" s="123">
        <v>1</v>
      </c>
      <c r="H635" s="91"/>
    </row>
    <row r="636" spans="1:8" ht="15" customHeight="1" thickBot="1">
      <c r="A636" s="37" t="str">
        <f>VLOOKUP(D636,[2]DM_COSOKCB!$B:$H,7,0)</f>
        <v>Bảo hiểm xã hội huyện Nông Cống</v>
      </c>
      <c r="B636" s="37" t="str">
        <f>VLOOKUP(D636,[2]DM_COSOKCB!$B:$D,3,0)&amp;A636</f>
        <v>HuyệnBảo hiểm xã hội huyện Nông Cống</v>
      </c>
      <c r="C636" s="123">
        <v>38</v>
      </c>
      <c r="D636" s="123">
        <v>38765</v>
      </c>
      <c r="E636" s="121" t="s">
        <v>774</v>
      </c>
      <c r="F636" s="123">
        <v>6</v>
      </c>
      <c r="G636" s="123">
        <v>6</v>
      </c>
      <c r="H636" s="91"/>
    </row>
    <row r="637" spans="1:8" ht="15" customHeight="1" thickBot="1">
      <c r="A637" s="37" t="str">
        <f>VLOOKUP(D637,[2]DM_COSOKCB!$B:$H,7,0)</f>
        <v>Bảo hiểm xã hội huyện Hoằng Hóa</v>
      </c>
      <c r="B637" s="37" t="str">
        <f>VLOOKUP(D637,[2]DM_COSOKCB!$B:$D,3,0)&amp;A637</f>
        <v>HuyệnBảo hiểm xã hội huyện Hoằng Hóa</v>
      </c>
      <c r="C637" s="123">
        <v>38</v>
      </c>
      <c r="D637" s="123">
        <v>38766</v>
      </c>
      <c r="E637" s="121" t="s">
        <v>775</v>
      </c>
      <c r="F637" s="123">
        <v>35</v>
      </c>
      <c r="G637" s="123">
        <v>21</v>
      </c>
      <c r="H637" s="91"/>
    </row>
    <row r="638" spans="1:8" ht="15" customHeight="1" thickBot="1">
      <c r="A638" s="37" t="str">
        <f>VLOOKUP(D638,[2]DM_COSOKCB!$B:$H,7,0)</f>
        <v>Bảo hiểm xã hội huyện Quảng Xương</v>
      </c>
      <c r="B638" s="37" t="str">
        <f>VLOOKUP(D638,[2]DM_COSOKCB!$B:$D,3,0)&amp;A638</f>
        <v>HuyệnBảo hiểm xã hội huyện Quảng Xương</v>
      </c>
      <c r="C638" s="123">
        <v>38</v>
      </c>
      <c r="D638" s="123">
        <v>38767</v>
      </c>
      <c r="E638" s="121" t="s">
        <v>776</v>
      </c>
      <c r="F638" s="123">
        <v>1</v>
      </c>
      <c r="G638" s="123">
        <v>1</v>
      </c>
      <c r="H638" s="91"/>
    </row>
    <row r="639" spans="1:8" ht="15" customHeight="1" thickBot="1">
      <c r="A639" s="37" t="str">
        <f>VLOOKUP(D639,[2]DM_COSOKCB!$B:$H,7,0)</f>
        <v>Bảo hiểm xã hội tỉnh Thanh Hóa</v>
      </c>
      <c r="B639" s="37" t="str">
        <f>VLOOKUP(D639,[2]DM_COSOKCB!$B:$D,3,0)&amp;A639</f>
        <v>HuyệnBảo hiểm xã hội tỉnh Thanh Hóa</v>
      </c>
      <c r="C639" s="123">
        <v>38</v>
      </c>
      <c r="D639" s="123">
        <v>38769</v>
      </c>
      <c r="E639" s="121" t="s">
        <v>353</v>
      </c>
      <c r="F639" s="123">
        <v>344</v>
      </c>
      <c r="G639" s="123">
        <v>224</v>
      </c>
      <c r="H639" s="91"/>
    </row>
    <row r="640" spans="1:8" ht="15" customHeight="1" thickBot="1">
      <c r="A640" s="37" t="str">
        <f>VLOOKUP(D640,[2]DM_COSOKCB!$B:$H,7,0)</f>
        <v>Bảo hiểm xã hội huyện Triệu Sơn</v>
      </c>
      <c r="B640" s="37" t="str">
        <f>VLOOKUP(D640,[2]DM_COSOKCB!$B:$D,3,0)&amp;A640</f>
        <v>HuyệnBảo hiểm xã hội huyện Triệu Sơn</v>
      </c>
      <c r="C640" s="123">
        <v>38</v>
      </c>
      <c r="D640" s="123">
        <v>38770</v>
      </c>
      <c r="E640" s="121" t="s">
        <v>782</v>
      </c>
      <c r="F640" s="123">
        <v>17</v>
      </c>
      <c r="G640" s="123">
        <v>4</v>
      </c>
      <c r="H640" s="91"/>
    </row>
    <row r="641" spans="1:8" ht="15" customHeight="1" thickBot="1">
      <c r="A641" s="37" t="str">
        <f>VLOOKUP(D641,[2]DM_COSOKCB!$B:$H,7,0)</f>
        <v>Bảo hiểm xã hội huyện Thạch Thành</v>
      </c>
      <c r="B641" s="37" t="str">
        <f>VLOOKUP(D641,[2]DM_COSOKCB!$B:$D,3,0)&amp;A641</f>
        <v>HuyệnBảo hiểm xã hội huyện Thạch Thành</v>
      </c>
      <c r="C641" s="123">
        <v>38</v>
      </c>
      <c r="D641" s="123">
        <v>38771</v>
      </c>
      <c r="E641" s="121" t="s">
        <v>783</v>
      </c>
      <c r="F641" s="123">
        <v>34</v>
      </c>
      <c r="G641" s="123">
        <v>7</v>
      </c>
      <c r="H641" s="91"/>
    </row>
    <row r="642" spans="1:8" ht="15" customHeight="1" thickBot="1">
      <c r="A642" s="37" t="str">
        <f>VLOOKUP(D642,[2]DM_COSOKCB!$B:$H,7,0)</f>
        <v>Bảo hiểm xã hội huyện Lang Chánh</v>
      </c>
      <c r="B642" s="37" t="str">
        <f>VLOOKUP(D642,[2]DM_COSOKCB!$B:$D,3,0)&amp;A642</f>
        <v>HuyệnBảo hiểm xã hội huyện Lang Chánh</v>
      </c>
      <c r="C642" s="123">
        <v>38</v>
      </c>
      <c r="D642" s="123">
        <v>38772</v>
      </c>
      <c r="E642" s="121" t="s">
        <v>784</v>
      </c>
      <c r="F642" s="123">
        <v>12</v>
      </c>
      <c r="G642" s="123">
        <v>12</v>
      </c>
      <c r="H642" s="91"/>
    </row>
    <row r="643" spans="1:8" ht="15" customHeight="1" thickBot="1">
      <c r="A643" s="37" t="str">
        <f>VLOOKUP(D643,[2]DM_COSOKCB!$B:$H,7,0)</f>
        <v>Bảo hiểm xã hội huyện Ngọc Lặc</v>
      </c>
      <c r="B643" s="37" t="str">
        <f>VLOOKUP(D643,[2]DM_COSOKCB!$B:$D,3,0)&amp;A643</f>
        <v>HuyệnBảo hiểm xã hội huyện Ngọc Lặc</v>
      </c>
      <c r="C643" s="123">
        <v>38</v>
      </c>
      <c r="D643" s="123">
        <v>38773</v>
      </c>
      <c r="E643" s="121" t="s">
        <v>261</v>
      </c>
      <c r="F643" s="123">
        <v>3663</v>
      </c>
      <c r="G643" s="123">
        <v>1801</v>
      </c>
      <c r="H643" s="91"/>
    </row>
    <row r="644" spans="1:8" ht="15" customHeight="1" thickBot="1">
      <c r="A644" s="37" t="str">
        <f>VLOOKUP(D644,[2]DM_COSOKCB!$B:$H,7,0)</f>
        <v>Bảo hiểm xã hội tỉnh Thanh Hóa</v>
      </c>
      <c r="B644" s="37" t="str">
        <f>VLOOKUP(D644,[2]DM_COSOKCB!$B:$D,3,0)&amp;A644</f>
        <v>HuyệnBảo hiểm xã hội tỉnh Thanh Hóa</v>
      </c>
      <c r="C644" s="123">
        <v>38</v>
      </c>
      <c r="D644" s="123">
        <v>38774</v>
      </c>
      <c r="E644" s="121" t="s">
        <v>262</v>
      </c>
      <c r="F644" s="123">
        <v>334</v>
      </c>
      <c r="G644" s="123">
        <v>330</v>
      </c>
      <c r="H644" s="91"/>
    </row>
    <row r="645" spans="1:8" ht="15" customHeight="1" thickBot="1">
      <c r="A645" s="37" t="str">
        <f>VLOOKUP(D645,[2]DM_COSOKCB!$B:$H,7,0)</f>
        <v>Bảo hiểm xã hội thị xã Nghi Sơn</v>
      </c>
      <c r="B645" s="37" t="str">
        <f>VLOOKUP(D645,[2]DM_COSOKCB!$B:$D,3,0)&amp;A645</f>
        <v>HuyệnBảo hiểm xã hội thị xã Nghi Sơn</v>
      </c>
      <c r="C645" s="123">
        <v>38</v>
      </c>
      <c r="D645" s="123">
        <v>38775</v>
      </c>
      <c r="E645" s="121" t="s">
        <v>785</v>
      </c>
      <c r="F645" s="123">
        <v>19</v>
      </c>
      <c r="G645" s="123">
        <v>8</v>
      </c>
      <c r="H645" s="91"/>
    </row>
    <row r="646" spans="1:8" ht="15" customHeight="1" thickBot="1">
      <c r="A646" s="37" t="str">
        <f>VLOOKUP(D646,[2]DM_COSOKCB!$B:$H,7,0)</f>
        <v>Bảo hiểm xã hội TP Sầm Sơn</v>
      </c>
      <c r="B646" s="37" t="str">
        <f>VLOOKUP(D646,[2]DM_COSOKCB!$B:$D,3,0)&amp;A646</f>
        <v>HuyệnBảo hiểm xã hội TP Sầm Sơn</v>
      </c>
      <c r="C646" s="123">
        <v>38</v>
      </c>
      <c r="D646" s="123">
        <v>38776</v>
      </c>
      <c r="E646" s="121" t="s">
        <v>786</v>
      </c>
      <c r="F646" s="123">
        <v>3</v>
      </c>
      <c r="G646" s="123">
        <v>2</v>
      </c>
      <c r="H646" s="91"/>
    </row>
    <row r="647" spans="1:8" ht="15" customHeight="1" thickBot="1">
      <c r="A647" s="37" t="str">
        <f>VLOOKUP(D647,[2]DM_COSOKCB!$B:$H,7,0)</f>
        <v>Bảo hiểm xã hội huyện Hậu Lộc</v>
      </c>
      <c r="B647" s="37" t="str">
        <f>VLOOKUP(D647,[2]DM_COSOKCB!$B:$D,3,0)&amp;A647</f>
        <v>HuyệnBảo hiểm xã hội huyện Hậu Lộc</v>
      </c>
      <c r="C647" s="123">
        <v>38</v>
      </c>
      <c r="D647" s="123">
        <v>38777</v>
      </c>
      <c r="E647" s="121" t="s">
        <v>787</v>
      </c>
      <c r="F647" s="123">
        <v>2</v>
      </c>
      <c r="G647" s="123">
        <v>1</v>
      </c>
      <c r="H647" s="91"/>
    </row>
    <row r="648" spans="1:8" ht="15" customHeight="1" thickBot="1">
      <c r="A648" s="37" t="str">
        <f>VLOOKUP(D648,[2]DM_COSOKCB!$B:$H,7,0)</f>
        <v>Bảo hiểm xã hội huyện Hà Trung</v>
      </c>
      <c r="B648" s="37" t="str">
        <f>VLOOKUP(D648,[2]DM_COSOKCB!$B:$D,3,0)&amp;A648</f>
        <v>HuyệnBảo hiểm xã hội huyện Hà Trung</v>
      </c>
      <c r="C648" s="123">
        <v>38</v>
      </c>
      <c r="D648" s="123">
        <v>38778</v>
      </c>
      <c r="E648" s="121" t="s">
        <v>788</v>
      </c>
      <c r="F648" s="123">
        <v>34</v>
      </c>
      <c r="G648" s="123">
        <v>26</v>
      </c>
      <c r="H648" s="91"/>
    </row>
    <row r="649" spans="1:8" ht="15" customHeight="1" thickBot="1">
      <c r="A649" s="37" t="str">
        <f>VLOOKUP(D649,[2]DM_COSOKCB!$B:$H,7,0)</f>
        <v>Bảo hiểm xã hội huyện Cẩm Thủy</v>
      </c>
      <c r="B649" s="37" t="str">
        <f>VLOOKUP(D649,[2]DM_COSOKCB!$B:$D,3,0)&amp;A649</f>
        <v>HuyệnBảo hiểm xã hội huyện Cẩm Thủy</v>
      </c>
      <c r="C649" s="123">
        <v>38</v>
      </c>
      <c r="D649" s="123">
        <v>38779</v>
      </c>
      <c r="E649" s="121" t="s">
        <v>777</v>
      </c>
      <c r="F649" s="123">
        <v>16</v>
      </c>
      <c r="G649" s="123">
        <v>7</v>
      </c>
      <c r="H649" s="91"/>
    </row>
    <row r="650" spans="1:8" ht="15" customHeight="1" thickBot="1">
      <c r="A650" s="37" t="str">
        <f>VLOOKUP(D650,[2]DM_COSOKCB!$B:$H,7,0)</f>
        <v>Bảo hiểm xã hội huyện Mường Lát</v>
      </c>
      <c r="B650" s="37" t="str">
        <f>VLOOKUP(D650,[2]DM_COSOKCB!$B:$D,3,0)&amp;A650</f>
        <v>HuyệnBảo hiểm xã hội huyện Mường Lát</v>
      </c>
      <c r="C650" s="123">
        <v>38</v>
      </c>
      <c r="D650" s="123">
        <v>38780</v>
      </c>
      <c r="E650" s="121" t="s">
        <v>789</v>
      </c>
      <c r="F650" s="123">
        <v>1</v>
      </c>
      <c r="G650" s="123">
        <v>1</v>
      </c>
      <c r="H650" s="91"/>
    </row>
    <row r="651" spans="1:8" ht="15" customHeight="1" thickBot="1">
      <c r="A651" s="37" t="str">
        <f>VLOOKUP(D651,[2]DM_COSOKCB!$B:$H,7,0)</f>
        <v>Bảo hiểm xã hội huyện Thiệu Hóa</v>
      </c>
      <c r="B651" s="37" t="str">
        <f>VLOOKUP(D651,[2]DM_COSOKCB!$B:$D,3,0)&amp;A651</f>
        <v>HuyệnBảo hiểm xã hội huyện Thiệu Hóa</v>
      </c>
      <c r="C651" s="123">
        <v>38</v>
      </c>
      <c r="D651" s="123">
        <v>38781</v>
      </c>
      <c r="E651" s="121" t="s">
        <v>790</v>
      </c>
      <c r="F651" s="123">
        <v>12</v>
      </c>
      <c r="G651" s="123">
        <v>8</v>
      </c>
      <c r="H651" s="91"/>
    </row>
    <row r="652" spans="1:8" ht="15" customHeight="1" thickBot="1">
      <c r="A652" s="37" t="str">
        <f>VLOOKUP(D652,[2]DM_COSOKCB!$B:$H,7,0)</f>
        <v>Bảo hiểm xã hội huyện Quan Hóa</v>
      </c>
      <c r="B652" s="37" t="str">
        <f>VLOOKUP(D652,[2]DM_COSOKCB!$B:$D,3,0)&amp;A652</f>
        <v>HuyệnBảo hiểm xã hội huyện Quan Hóa</v>
      </c>
      <c r="C652" s="123">
        <v>38</v>
      </c>
      <c r="D652" s="123">
        <v>38782</v>
      </c>
      <c r="E652" s="121" t="s">
        <v>791</v>
      </c>
      <c r="F652" s="123">
        <v>165</v>
      </c>
      <c r="G652" s="123">
        <v>74</v>
      </c>
      <c r="H652" s="91"/>
    </row>
    <row r="653" spans="1:8" ht="15" customHeight="1" thickBot="1">
      <c r="A653" s="37" t="str">
        <f>VLOOKUP(D653,[2]DM_COSOKCB!$B:$H,7,0)</f>
        <v>Bảo hiểm xã hội huyện Nga Sơn</v>
      </c>
      <c r="B653" s="37" t="str">
        <f>VLOOKUP(D653,[2]DM_COSOKCB!$B:$D,3,0)&amp;A653</f>
        <v>HuyệnBảo hiểm xã hội huyện Nga Sơn</v>
      </c>
      <c r="C653" s="123">
        <v>38</v>
      </c>
      <c r="D653" s="123">
        <v>38783</v>
      </c>
      <c r="E653" s="121" t="s">
        <v>792</v>
      </c>
      <c r="F653" s="123">
        <v>46</v>
      </c>
      <c r="G653" s="123">
        <v>35</v>
      </c>
      <c r="H653" s="91"/>
    </row>
    <row r="654" spans="1:8" ht="15" customHeight="1" thickBot="1">
      <c r="A654" s="37" t="str">
        <f>VLOOKUP(D654,[2]DM_COSOKCB!$B:$H,7,0)</f>
        <v>Bảo hiểm xã hội huyện Vĩnh Lộc</v>
      </c>
      <c r="B654" s="37" t="str">
        <f>VLOOKUP(D654,[2]DM_COSOKCB!$B:$D,3,0)&amp;A654</f>
        <v>HuyệnBảo hiểm xã hội huyện Vĩnh Lộc</v>
      </c>
      <c r="C654" s="123">
        <v>38</v>
      </c>
      <c r="D654" s="123">
        <v>38785</v>
      </c>
      <c r="E654" s="121" t="s">
        <v>794</v>
      </c>
      <c r="F654" s="123">
        <v>9</v>
      </c>
      <c r="G654" s="123">
        <v>9</v>
      </c>
      <c r="H654" s="91"/>
    </row>
    <row r="655" spans="1:8" ht="15" customHeight="1" thickBot="1">
      <c r="A655" s="37" t="str">
        <f>VLOOKUP(D655,[2]DM_COSOKCB!$B:$H,7,0)</f>
        <v>Bảo hiểm xã hội huyện Triệu Sơn</v>
      </c>
      <c r="B655" s="37" t="str">
        <f>VLOOKUP(D655,[2]DM_COSOKCB!$B:$D,3,0)&amp;A655</f>
        <v>HuyệnBảo hiểm xã hội huyện Triệu Sơn</v>
      </c>
      <c r="C655" s="123">
        <v>38</v>
      </c>
      <c r="D655" s="123">
        <v>38786</v>
      </c>
      <c r="E655" s="121" t="s">
        <v>263</v>
      </c>
      <c r="F655" s="123">
        <v>9482</v>
      </c>
      <c r="G655" s="123">
        <v>6322</v>
      </c>
      <c r="H655" s="91"/>
    </row>
    <row r="656" spans="1:8" ht="15" customHeight="1" thickBot="1">
      <c r="A656" s="37" t="str">
        <f>VLOOKUP(D656,[2]DM_COSOKCB!$B:$H,7,0)</f>
        <v>Bảo hiểm xã hội TX Bỉm Sơn</v>
      </c>
      <c r="B656" s="37" t="str">
        <f>VLOOKUP(D656,[2]DM_COSOKCB!$B:$D,3,0)&amp;A656</f>
        <v>HuyệnBảo hiểm xã hội TX Bỉm Sơn</v>
      </c>
      <c r="C656" s="123">
        <v>38</v>
      </c>
      <c r="D656" s="123">
        <v>38787</v>
      </c>
      <c r="E656" s="121" t="s">
        <v>264</v>
      </c>
      <c r="F656" s="123">
        <v>2705</v>
      </c>
      <c r="G656" s="123">
        <v>1385</v>
      </c>
    </row>
    <row r="657" spans="1:7" ht="15" customHeight="1" thickBot="1">
      <c r="A657" s="37" t="str">
        <f>VLOOKUP(D657,[2]DM_COSOKCB!$B:$H,7,0)</f>
        <v>Bảo hiểm xã hội huyện Quảng Xương</v>
      </c>
      <c r="B657" s="37" t="str">
        <f>VLOOKUP(D657,[2]DM_COSOKCB!$B:$D,3,0)&amp;A657</f>
        <v>HuyệnBảo hiểm xã hội huyện Quảng Xương</v>
      </c>
      <c r="C657" s="123">
        <v>38</v>
      </c>
      <c r="D657" s="123">
        <v>38788</v>
      </c>
      <c r="E657" s="121" t="s">
        <v>265</v>
      </c>
      <c r="F657" s="123">
        <v>124</v>
      </c>
      <c r="G657" s="123">
        <v>121</v>
      </c>
    </row>
    <row r="658" spans="1:7" ht="15" customHeight="1" thickBot="1">
      <c r="A658" s="37" t="str">
        <f>VLOOKUP(D658,[2]DM_COSOKCB!$B:$H,7,0)</f>
        <v>Bảo hiểm xã hội huyện Thạch Thành</v>
      </c>
      <c r="B658" s="37" t="str">
        <f>VLOOKUP(D658,[2]DM_COSOKCB!$B:$D,3,0)&amp;A658</f>
        <v>HuyệnBảo hiểm xã hội huyện Thạch Thành</v>
      </c>
      <c r="C658" s="123">
        <v>38</v>
      </c>
      <c r="D658" s="123">
        <v>38789</v>
      </c>
      <c r="E658" s="121" t="s">
        <v>266</v>
      </c>
      <c r="F658" s="123">
        <v>13</v>
      </c>
      <c r="G658" s="123">
        <v>0</v>
      </c>
    </row>
    <row r="659" spans="1:7" ht="15" customHeight="1" thickBot="1">
      <c r="A659" s="37" t="str">
        <f>VLOOKUP(D659,[2]DM_COSOKCB!$B:$H,7,0)</f>
        <v>Bảo hiểm xã hội huyện Bá Thước</v>
      </c>
      <c r="B659" s="37" t="str">
        <f>VLOOKUP(D659,[2]DM_COSOKCB!$B:$D,3,0)&amp;A659</f>
        <v>HuyệnBảo hiểm xã hội huyện Bá Thước</v>
      </c>
      <c r="C659" s="123">
        <v>38</v>
      </c>
      <c r="D659" s="123">
        <v>38792</v>
      </c>
      <c r="E659" s="121" t="s">
        <v>778</v>
      </c>
      <c r="F659" s="123">
        <v>97</v>
      </c>
      <c r="G659" s="123">
        <v>26</v>
      </c>
    </row>
    <row r="660" spans="1:7" ht="15" customHeight="1" thickBot="1">
      <c r="A660" s="37" t="str">
        <f>VLOOKUP(D660,[2]DM_COSOKCB!$B:$H,7,0)</f>
        <v>Bảo hiểm xã hội huyện Hà Trung</v>
      </c>
      <c r="B660" s="37" t="str">
        <f>VLOOKUP(D660,[2]DM_COSOKCB!$B:$D,3,0)&amp;A660</f>
        <v>HuyệnBảo hiểm xã hội huyện Hà Trung</v>
      </c>
      <c r="C660" s="123">
        <v>38</v>
      </c>
      <c r="D660" s="123">
        <v>38793</v>
      </c>
      <c r="E660" s="121" t="s">
        <v>480</v>
      </c>
      <c r="F660" s="123">
        <v>6844</v>
      </c>
      <c r="G660" s="123">
        <v>5519</v>
      </c>
    </row>
    <row r="661" spans="1:7" ht="15" customHeight="1" thickBot="1">
      <c r="A661" s="37" t="str">
        <f>VLOOKUP(D661,[2]DM_COSOKCB!$B:$H,7,0)</f>
        <v>Bảo hiểm xã hội huyện Như Xuân</v>
      </c>
      <c r="B661" s="37" t="str">
        <f>VLOOKUP(D661,[2]DM_COSOKCB!$B:$D,3,0)&amp;A661</f>
        <v>HuyệnBảo hiểm xã hội huyện Như Xuân</v>
      </c>
      <c r="C661" s="123">
        <v>38</v>
      </c>
      <c r="D661" s="123">
        <v>38794</v>
      </c>
      <c r="E661" s="121" t="s">
        <v>796</v>
      </c>
      <c r="F661" s="123">
        <v>2</v>
      </c>
      <c r="G661" s="123">
        <v>2</v>
      </c>
    </row>
    <row r="662" spans="1:7" ht="15" customHeight="1" thickBot="1">
      <c r="A662" s="37" t="str">
        <f>VLOOKUP(D662,[2]DM_COSOKCB!$B:$H,7,0)</f>
        <v>Bảo hiểm xã hội huyện Thọ Xuân</v>
      </c>
      <c r="B662" s="37" t="str">
        <f>VLOOKUP(D662,[2]DM_COSOKCB!$B:$D,3,0)&amp;A662</f>
        <v>HuyệnBảo hiểm xã hội huyện Thọ Xuân</v>
      </c>
      <c r="C662" s="123">
        <v>38</v>
      </c>
      <c r="D662" s="123">
        <v>38795</v>
      </c>
      <c r="E662" s="121" t="s">
        <v>327</v>
      </c>
      <c r="F662" s="123">
        <v>413</v>
      </c>
      <c r="G662" s="123">
        <v>249</v>
      </c>
    </row>
    <row r="663" spans="1:7" ht="15" customHeight="1" thickBot="1">
      <c r="C663" s="123">
        <v>38</v>
      </c>
      <c r="D663" s="123">
        <v>38796</v>
      </c>
      <c r="E663" s="121" t="s">
        <v>267</v>
      </c>
      <c r="F663" s="123">
        <v>6</v>
      </c>
      <c r="G663" s="123">
        <v>2</v>
      </c>
    </row>
    <row r="664" spans="1:7" ht="15" customHeight="1" thickBot="1">
      <c r="C664" s="123">
        <v>38</v>
      </c>
      <c r="D664" s="123">
        <v>38797</v>
      </c>
      <c r="E664" s="121" t="s">
        <v>724</v>
      </c>
      <c r="F664" s="123">
        <v>2</v>
      </c>
      <c r="G664" s="123">
        <v>2</v>
      </c>
    </row>
    <row r="665" spans="1:7" ht="15" customHeight="1" thickBot="1">
      <c r="C665" s="123">
        <v>38</v>
      </c>
      <c r="D665" s="123">
        <v>38798</v>
      </c>
      <c r="E665" s="121" t="s">
        <v>268</v>
      </c>
      <c r="F665" s="123">
        <v>304</v>
      </c>
      <c r="G665" s="123">
        <v>210</v>
      </c>
    </row>
    <row r="666" spans="1:7" ht="15" customHeight="1" thickBot="1">
      <c r="C666" s="123">
        <v>38</v>
      </c>
      <c r="D666" s="123">
        <v>38799</v>
      </c>
      <c r="E666" s="121" t="s">
        <v>354</v>
      </c>
      <c r="F666" s="123">
        <v>1002</v>
      </c>
      <c r="G666" s="123">
        <v>809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28" workbookViewId="0">
      <selection activeCell="E22" sqref="E22"/>
    </sheetView>
  </sheetViews>
  <sheetFormatPr defaultRowHeight="15"/>
  <cols>
    <col min="1" max="1" width="4" bestFit="1" customWidth="1"/>
    <col min="2" max="2" width="27.140625" bestFit="1" customWidth="1"/>
    <col min="3" max="3" width="11.28515625" bestFit="1" customWidth="1"/>
    <col min="4" max="4" width="11.7109375" style="21" hidden="1" customWidth="1"/>
    <col min="5" max="5" width="24.85546875" bestFit="1" customWidth="1"/>
    <col min="6" max="6" width="12" bestFit="1" customWidth="1"/>
    <col min="7" max="7" width="5.5703125" bestFit="1" customWidth="1"/>
  </cols>
  <sheetData>
    <row r="1" spans="1:7">
      <c r="A1" s="39" t="s">
        <v>366</v>
      </c>
      <c r="B1" s="40" t="s">
        <v>367</v>
      </c>
      <c r="C1" s="40" t="s">
        <v>368</v>
      </c>
      <c r="D1" s="40"/>
      <c r="E1" s="39" t="s">
        <v>369</v>
      </c>
      <c r="F1" s="39" t="s">
        <v>398</v>
      </c>
      <c r="G1" s="39" t="s">
        <v>370</v>
      </c>
    </row>
    <row r="2" spans="1:7">
      <c r="A2" s="39">
        <v>1</v>
      </c>
      <c r="B2" s="41" t="s">
        <v>371</v>
      </c>
      <c r="C2" s="41" t="s">
        <v>363</v>
      </c>
      <c r="D2" s="41" t="str">
        <f t="shared" ref="D2:D33" si="0">C2&amp;B2</f>
        <v>HuyệnBảo hiểm xã hội huyện Bá Thước</v>
      </c>
      <c r="E2" s="39">
        <f>COUNTIF('Chi tiết BV ngày28112022'!B:B,'2811_Tỷ lệ CS KCB bằng CCCD'!D2)</f>
        <v>3</v>
      </c>
      <c r="F2" s="39">
        <v>3</v>
      </c>
      <c r="G2" s="42">
        <f t="shared" ref="G2:G33" si="1">E2/F2</f>
        <v>1</v>
      </c>
    </row>
    <row r="3" spans="1:7">
      <c r="A3" s="39">
        <v>2</v>
      </c>
      <c r="B3" s="41" t="s">
        <v>371</v>
      </c>
      <c r="C3" s="41" t="s">
        <v>364</v>
      </c>
      <c r="D3" s="41" t="str">
        <f t="shared" si="0"/>
        <v>XãBảo hiểm xã hội huyện Bá Thước</v>
      </c>
      <c r="E3" s="39">
        <f>COUNTIF('Chi tiết BV ngày28112022'!B:B,'2811_Tỷ lệ CS KCB bằng CCCD'!D3)</f>
        <v>21</v>
      </c>
      <c r="F3" s="39">
        <v>21</v>
      </c>
      <c r="G3" s="42">
        <f t="shared" si="1"/>
        <v>1</v>
      </c>
    </row>
    <row r="4" spans="1:7">
      <c r="A4" s="39">
        <v>3</v>
      </c>
      <c r="B4" s="41" t="s">
        <v>372</v>
      </c>
      <c r="C4" s="41" t="s">
        <v>363</v>
      </c>
      <c r="D4" s="41" t="str">
        <f t="shared" si="0"/>
        <v>HuyệnBảo hiểm xã hội huyện Cẩm Thủy</v>
      </c>
      <c r="E4" s="39">
        <f>COUNTIF('Chi tiết BV ngày28112022'!B:B,'2811_Tỷ lệ CS KCB bằng CCCD'!D4)</f>
        <v>3</v>
      </c>
      <c r="F4" s="39">
        <v>3</v>
      </c>
      <c r="G4" s="42">
        <f t="shared" si="1"/>
        <v>1</v>
      </c>
    </row>
    <row r="5" spans="1:7">
      <c r="A5" s="39">
        <v>4</v>
      </c>
      <c r="B5" s="41" t="s">
        <v>372</v>
      </c>
      <c r="C5" s="41" t="s">
        <v>364</v>
      </c>
      <c r="D5" s="41" t="str">
        <f t="shared" si="0"/>
        <v>XãBảo hiểm xã hội huyện Cẩm Thủy</v>
      </c>
      <c r="E5" s="39">
        <f>COUNTIF('Chi tiết BV ngày28112022'!B:B,'2811_Tỷ lệ CS KCB bằng CCCD'!D5)</f>
        <v>17</v>
      </c>
      <c r="F5" s="39">
        <v>17</v>
      </c>
      <c r="G5" s="42">
        <f t="shared" si="1"/>
        <v>1</v>
      </c>
    </row>
    <row r="6" spans="1:7">
      <c r="A6" s="39">
        <v>5</v>
      </c>
      <c r="B6" s="41" t="s">
        <v>373</v>
      </c>
      <c r="C6" s="41" t="s">
        <v>363</v>
      </c>
      <c r="D6" s="41" t="str">
        <f t="shared" si="0"/>
        <v>HuyệnBảo hiểm xã hội huyện Đông Sơn</v>
      </c>
      <c r="E6" s="39">
        <f>COUNTIF('Chi tiết BV ngày28112022'!B:B,'2811_Tỷ lệ CS KCB bằng CCCD'!D6)</f>
        <v>1</v>
      </c>
      <c r="F6" s="39">
        <v>2</v>
      </c>
      <c r="G6" s="42">
        <f t="shared" si="1"/>
        <v>0.5</v>
      </c>
    </row>
    <row r="7" spans="1:7">
      <c r="A7" s="39">
        <v>6</v>
      </c>
      <c r="B7" s="41" t="s">
        <v>373</v>
      </c>
      <c r="C7" s="41" t="s">
        <v>364</v>
      </c>
      <c r="D7" s="41" t="str">
        <f t="shared" si="0"/>
        <v>XãBảo hiểm xã hội huyện Đông Sơn</v>
      </c>
      <c r="E7" s="39">
        <f>COUNTIF('Chi tiết BV ngày28112022'!B:B,'2811_Tỷ lệ CS KCB bằng CCCD'!D7)</f>
        <v>14</v>
      </c>
      <c r="F7" s="39">
        <v>14</v>
      </c>
      <c r="G7" s="42">
        <f t="shared" si="1"/>
        <v>1</v>
      </c>
    </row>
    <row r="8" spans="1:7">
      <c r="A8" s="39">
        <v>7</v>
      </c>
      <c r="B8" s="41" t="s">
        <v>374</v>
      </c>
      <c r="C8" s="41" t="s">
        <v>363</v>
      </c>
      <c r="D8" s="41" t="str">
        <f t="shared" si="0"/>
        <v>HuyệnBảo hiểm xã hội huyện Hà Trung</v>
      </c>
      <c r="E8" s="39">
        <f>COUNTIF('Chi tiết BV ngày28112022'!B:B,'2811_Tỷ lệ CS KCB bằng CCCD'!D8)</f>
        <v>3</v>
      </c>
      <c r="F8" s="39">
        <v>3</v>
      </c>
      <c r="G8" s="42">
        <f t="shared" si="1"/>
        <v>1</v>
      </c>
    </row>
    <row r="9" spans="1:7">
      <c r="A9" s="39">
        <v>8</v>
      </c>
      <c r="B9" s="41" t="s">
        <v>374</v>
      </c>
      <c r="C9" s="41" t="s">
        <v>364</v>
      </c>
      <c r="D9" s="41" t="str">
        <f t="shared" si="0"/>
        <v>XãBảo hiểm xã hội huyện Hà Trung</v>
      </c>
      <c r="E9" s="39">
        <f>COUNTIF('Chi tiết BV ngày28112022'!B:B,'2811_Tỷ lệ CS KCB bằng CCCD'!D9)</f>
        <v>19</v>
      </c>
      <c r="F9" s="39">
        <v>19</v>
      </c>
      <c r="G9" s="42">
        <f t="shared" si="1"/>
        <v>1</v>
      </c>
    </row>
    <row r="10" spans="1:7">
      <c r="A10" s="39">
        <v>9</v>
      </c>
      <c r="B10" s="41" t="s">
        <v>375</v>
      </c>
      <c r="C10" s="41" t="s">
        <v>363</v>
      </c>
      <c r="D10" s="41" t="str">
        <f t="shared" si="0"/>
        <v>HuyệnBảo hiểm xã hội huyện Hậu Lộc</v>
      </c>
      <c r="E10" s="39">
        <f>COUNTIF('Chi tiết BV ngày28112022'!B:B,'2811_Tỷ lệ CS KCB bằng CCCD'!D10)</f>
        <v>3</v>
      </c>
      <c r="F10" s="39">
        <v>3</v>
      </c>
      <c r="G10" s="42">
        <f t="shared" si="1"/>
        <v>1</v>
      </c>
    </row>
    <row r="11" spans="1:7">
      <c r="A11" s="39">
        <v>10</v>
      </c>
      <c r="B11" s="41" t="s">
        <v>375</v>
      </c>
      <c r="C11" s="41" t="s">
        <v>364</v>
      </c>
      <c r="D11" s="41" t="str">
        <f t="shared" si="0"/>
        <v>XãBảo hiểm xã hội huyện Hậu Lộc</v>
      </c>
      <c r="E11" s="39">
        <f>COUNTIF('Chi tiết BV ngày28112022'!B:B,'2811_Tỷ lệ CS KCB bằng CCCD'!D11)</f>
        <v>23</v>
      </c>
      <c r="F11" s="39">
        <v>23</v>
      </c>
      <c r="G11" s="42">
        <f t="shared" si="1"/>
        <v>1</v>
      </c>
    </row>
    <row r="12" spans="1:7">
      <c r="A12" s="39">
        <v>11</v>
      </c>
      <c r="B12" s="41" t="s">
        <v>376</v>
      </c>
      <c r="C12" s="41" t="s">
        <v>363</v>
      </c>
      <c r="D12" s="41" t="str">
        <f t="shared" si="0"/>
        <v>HuyệnBảo hiểm xã hội huyện Hoằng Hóa</v>
      </c>
      <c r="E12" s="39">
        <f>COUNTIF('Chi tiết BV ngày28112022'!B:B,'2811_Tỷ lệ CS KCB bằng CCCD'!D12)</f>
        <v>2</v>
      </c>
      <c r="F12" s="39">
        <v>2</v>
      </c>
      <c r="G12" s="42">
        <f t="shared" si="1"/>
        <v>1</v>
      </c>
    </row>
    <row r="13" spans="1:7">
      <c r="A13" s="39">
        <v>12</v>
      </c>
      <c r="B13" s="41" t="s">
        <v>376</v>
      </c>
      <c r="C13" s="41" t="s">
        <v>364</v>
      </c>
      <c r="D13" s="41" t="str">
        <f t="shared" si="0"/>
        <v>XãBảo hiểm xã hội huyện Hoằng Hóa</v>
      </c>
      <c r="E13" s="39">
        <f>COUNTIF('Chi tiết BV ngày28112022'!B:B,'2811_Tỷ lệ CS KCB bằng CCCD'!D13)</f>
        <v>37</v>
      </c>
      <c r="F13" s="39">
        <v>37</v>
      </c>
      <c r="G13" s="42">
        <f t="shared" si="1"/>
        <v>1</v>
      </c>
    </row>
    <row r="14" spans="1:7">
      <c r="A14" s="39">
        <v>13</v>
      </c>
      <c r="B14" s="41" t="s">
        <v>377</v>
      </c>
      <c r="C14" s="41" t="s">
        <v>363</v>
      </c>
      <c r="D14" s="41" t="str">
        <f t="shared" si="0"/>
        <v>HuyệnBảo hiểm xã hội huyện Lang Chánh</v>
      </c>
      <c r="E14" s="39">
        <f>COUNTIF('Chi tiết BV ngày28112022'!B:B,'2811_Tỷ lệ CS KCB bằng CCCD'!D14)</f>
        <v>2</v>
      </c>
      <c r="F14" s="39">
        <v>2</v>
      </c>
      <c r="G14" s="42">
        <f t="shared" si="1"/>
        <v>1</v>
      </c>
    </row>
    <row r="15" spans="1:7">
      <c r="A15" s="39">
        <v>14</v>
      </c>
      <c r="B15" s="41" t="s">
        <v>377</v>
      </c>
      <c r="C15" s="41" t="s">
        <v>364</v>
      </c>
      <c r="D15" s="41" t="str">
        <f t="shared" si="0"/>
        <v>XãBảo hiểm xã hội huyện Lang Chánh</v>
      </c>
      <c r="E15" s="39">
        <f>COUNTIF('Chi tiết BV ngày28112022'!B:B,'2811_Tỷ lệ CS KCB bằng CCCD'!D15)</f>
        <v>10</v>
      </c>
      <c r="F15" s="39">
        <v>10</v>
      </c>
      <c r="G15" s="42">
        <f t="shared" si="1"/>
        <v>1</v>
      </c>
    </row>
    <row r="16" spans="1:7">
      <c r="A16" s="39">
        <v>15</v>
      </c>
      <c r="B16" s="41" t="s">
        <v>378</v>
      </c>
      <c r="C16" s="41" t="s">
        <v>364</v>
      </c>
      <c r="D16" s="41" t="str">
        <f t="shared" si="0"/>
        <v>XãBảo hiểm xã hội huyện Mường Lát</v>
      </c>
      <c r="E16" s="39">
        <f>COUNTIF('Chi tiết BV ngày28112022'!B:B,'2811_Tỷ lệ CS KCB bằng CCCD'!D16)</f>
        <v>8</v>
      </c>
      <c r="F16" s="39">
        <v>8</v>
      </c>
      <c r="G16" s="42">
        <f t="shared" si="1"/>
        <v>1</v>
      </c>
    </row>
    <row r="17" spans="1:7">
      <c r="A17" s="39">
        <v>16</v>
      </c>
      <c r="B17" s="41" t="s">
        <v>378</v>
      </c>
      <c r="C17" s="41" t="s">
        <v>363</v>
      </c>
      <c r="D17" s="41" t="str">
        <f t="shared" si="0"/>
        <v>HuyệnBảo hiểm xã hội huyện Mường Lát</v>
      </c>
      <c r="E17" s="39">
        <f>COUNTIF('Chi tiết BV ngày28112022'!B:B,'2811_Tỷ lệ CS KCB bằng CCCD'!D17)</f>
        <v>2</v>
      </c>
      <c r="F17" s="39">
        <v>2</v>
      </c>
      <c r="G17" s="42">
        <f t="shared" si="1"/>
        <v>1</v>
      </c>
    </row>
    <row r="18" spans="1:7">
      <c r="A18" s="39">
        <v>17</v>
      </c>
      <c r="B18" s="41" t="s">
        <v>379</v>
      </c>
      <c r="C18" s="41" t="s">
        <v>363</v>
      </c>
      <c r="D18" s="41" t="str">
        <f t="shared" si="0"/>
        <v>HuyệnBảo hiểm xã hội huyện Nga Sơn</v>
      </c>
      <c r="E18" s="39">
        <f>COUNTIF('Chi tiết BV ngày28112022'!B:B,'2811_Tỷ lệ CS KCB bằng CCCD'!D18)</f>
        <v>4</v>
      </c>
      <c r="F18" s="39">
        <v>4</v>
      </c>
      <c r="G18" s="42">
        <f t="shared" si="1"/>
        <v>1</v>
      </c>
    </row>
    <row r="19" spans="1:7">
      <c r="A19" s="39">
        <v>18</v>
      </c>
      <c r="B19" s="41" t="s">
        <v>379</v>
      </c>
      <c r="C19" s="41" t="s">
        <v>364</v>
      </c>
      <c r="D19" s="41" t="str">
        <f t="shared" si="0"/>
        <v>XãBảo hiểm xã hội huyện Nga Sơn</v>
      </c>
      <c r="E19" s="39">
        <f>COUNTIF('Chi tiết BV ngày28112022'!B:B,'2811_Tỷ lệ CS KCB bằng CCCD'!D19)</f>
        <v>24</v>
      </c>
      <c r="F19" s="39">
        <v>24</v>
      </c>
      <c r="G19" s="42">
        <f t="shared" si="1"/>
        <v>1</v>
      </c>
    </row>
    <row r="20" spans="1:7">
      <c r="A20" s="39">
        <v>19</v>
      </c>
      <c r="B20" s="41" t="s">
        <v>380</v>
      </c>
      <c r="C20" s="41" t="s">
        <v>364</v>
      </c>
      <c r="D20" s="41" t="str">
        <f t="shared" si="0"/>
        <v>XãBảo hiểm xã hội huyện Ngọc Lặc</v>
      </c>
      <c r="E20" s="39">
        <f>COUNTIF('Chi tiết BV ngày28112022'!B:B,'2811_Tỷ lệ CS KCB bằng CCCD'!D20)</f>
        <v>21</v>
      </c>
      <c r="F20" s="39">
        <v>21</v>
      </c>
      <c r="G20" s="42">
        <f t="shared" si="1"/>
        <v>1</v>
      </c>
    </row>
    <row r="21" spans="1:7">
      <c r="A21" s="39">
        <v>20</v>
      </c>
      <c r="B21" s="41" t="s">
        <v>380</v>
      </c>
      <c r="C21" s="41" t="s">
        <v>363</v>
      </c>
      <c r="D21" s="41" t="str">
        <f t="shared" si="0"/>
        <v>HuyệnBảo hiểm xã hội huyện Ngọc Lặc</v>
      </c>
      <c r="E21" s="39">
        <f>COUNTIF('Chi tiết BV ngày28112022'!B:B,'2811_Tỷ lệ CS KCB bằng CCCD'!D21)</f>
        <v>2</v>
      </c>
      <c r="F21" s="39">
        <v>2</v>
      </c>
      <c r="G21" s="42">
        <f t="shared" si="1"/>
        <v>1</v>
      </c>
    </row>
    <row r="22" spans="1:7">
      <c r="A22" s="39">
        <v>21</v>
      </c>
      <c r="B22" s="41" t="s">
        <v>381</v>
      </c>
      <c r="C22" s="41" t="s">
        <v>363</v>
      </c>
      <c r="D22" s="41" t="str">
        <f t="shared" si="0"/>
        <v>HuyệnBảo hiểm xã hội huyện Như Thanh</v>
      </c>
      <c r="E22" s="39">
        <f>COUNTIF('Chi tiết BV ngày28112022'!B:B,'2811_Tỷ lệ CS KCB bằng CCCD'!D22)</f>
        <v>2</v>
      </c>
      <c r="F22" s="39">
        <v>3</v>
      </c>
      <c r="G22" s="42">
        <f t="shared" si="1"/>
        <v>0.66666666666666663</v>
      </c>
    </row>
    <row r="23" spans="1:7">
      <c r="A23" s="39">
        <v>22</v>
      </c>
      <c r="B23" s="41" t="s">
        <v>381</v>
      </c>
      <c r="C23" s="41" t="s">
        <v>364</v>
      </c>
      <c r="D23" s="41" t="str">
        <f t="shared" si="0"/>
        <v>XãBảo hiểm xã hội huyện Như Thanh</v>
      </c>
      <c r="E23" s="39">
        <f>COUNTIF('Chi tiết BV ngày28112022'!B:B,'2811_Tỷ lệ CS KCB bằng CCCD'!D23)</f>
        <v>14</v>
      </c>
      <c r="F23" s="39">
        <v>14</v>
      </c>
      <c r="G23" s="42">
        <f t="shared" si="1"/>
        <v>1</v>
      </c>
    </row>
    <row r="24" spans="1:7">
      <c r="A24" s="39">
        <v>23</v>
      </c>
      <c r="B24" s="41" t="s">
        <v>382</v>
      </c>
      <c r="C24" s="41" t="s">
        <v>363</v>
      </c>
      <c r="D24" s="41" t="str">
        <f t="shared" si="0"/>
        <v>HuyệnBảo hiểm xã hội huyện Như Xuân</v>
      </c>
      <c r="E24" s="39">
        <f>COUNTIF('Chi tiết BV ngày28112022'!B:B,'2811_Tỷ lệ CS KCB bằng CCCD'!D24)</f>
        <v>3</v>
      </c>
      <c r="F24" s="39">
        <v>3</v>
      </c>
      <c r="G24" s="42">
        <f t="shared" si="1"/>
        <v>1</v>
      </c>
    </row>
    <row r="25" spans="1:7">
      <c r="A25" s="39">
        <v>24</v>
      </c>
      <c r="B25" s="41" t="s">
        <v>382</v>
      </c>
      <c r="C25" s="41" t="s">
        <v>364</v>
      </c>
      <c r="D25" s="41" t="str">
        <f t="shared" si="0"/>
        <v>XãBảo hiểm xã hội huyện Như Xuân</v>
      </c>
      <c r="E25" s="39">
        <f>COUNTIF('Chi tiết BV ngày28112022'!B:B,'2811_Tỷ lệ CS KCB bằng CCCD'!D25)</f>
        <v>16</v>
      </c>
      <c r="F25" s="39">
        <v>16</v>
      </c>
      <c r="G25" s="42">
        <f t="shared" si="1"/>
        <v>1</v>
      </c>
    </row>
    <row r="26" spans="1:7">
      <c r="A26" s="39">
        <v>25</v>
      </c>
      <c r="B26" s="41" t="s">
        <v>383</v>
      </c>
      <c r="C26" s="41" t="s">
        <v>363</v>
      </c>
      <c r="D26" s="41" t="str">
        <f t="shared" si="0"/>
        <v>HuyệnBảo hiểm xã hội huyện Nông Cống</v>
      </c>
      <c r="E26" s="39">
        <f>COUNTIF('Chi tiết BV ngày28112022'!B:B,'2811_Tỷ lệ CS KCB bằng CCCD'!D26)</f>
        <v>3</v>
      </c>
      <c r="F26" s="39">
        <v>3</v>
      </c>
      <c r="G26" s="42">
        <f t="shared" si="1"/>
        <v>1</v>
      </c>
    </row>
    <row r="27" spans="1:7">
      <c r="A27" s="39">
        <v>26</v>
      </c>
      <c r="B27" s="41" t="s">
        <v>383</v>
      </c>
      <c r="C27" s="41" t="s">
        <v>364</v>
      </c>
      <c r="D27" s="41" t="str">
        <f t="shared" si="0"/>
        <v>XãBảo hiểm xã hội huyện Nông Cống</v>
      </c>
      <c r="E27" s="39">
        <f>COUNTIF('Chi tiết BV ngày28112022'!B:B,'2811_Tỷ lệ CS KCB bằng CCCD'!D27)</f>
        <v>29</v>
      </c>
      <c r="F27" s="39">
        <v>29</v>
      </c>
      <c r="G27" s="42">
        <f t="shared" si="1"/>
        <v>1</v>
      </c>
    </row>
    <row r="28" spans="1:7">
      <c r="A28" s="39">
        <v>27</v>
      </c>
      <c r="B28" s="41" t="s">
        <v>384</v>
      </c>
      <c r="C28" s="41" t="s">
        <v>363</v>
      </c>
      <c r="D28" s="41" t="str">
        <f t="shared" si="0"/>
        <v>HuyệnBảo hiểm xã hội huyện Quan Hóa</v>
      </c>
      <c r="E28" s="39">
        <f>COUNTIF('Chi tiết BV ngày28112022'!B:B,'2811_Tỷ lệ CS KCB bằng CCCD'!D28)</f>
        <v>2</v>
      </c>
      <c r="F28" s="39">
        <v>2</v>
      </c>
      <c r="G28" s="42">
        <f t="shared" si="1"/>
        <v>1</v>
      </c>
    </row>
    <row r="29" spans="1:7">
      <c r="A29" s="39">
        <v>28</v>
      </c>
      <c r="B29" s="41" t="s">
        <v>384</v>
      </c>
      <c r="C29" s="41" t="s">
        <v>364</v>
      </c>
      <c r="D29" s="41" t="str">
        <f t="shared" si="0"/>
        <v>XãBảo hiểm xã hội huyện Quan Hóa</v>
      </c>
      <c r="E29" s="39">
        <f>COUNTIF('Chi tiết BV ngày28112022'!B:B,'2811_Tỷ lệ CS KCB bằng CCCD'!D29)</f>
        <v>15</v>
      </c>
      <c r="F29" s="39">
        <v>15</v>
      </c>
      <c r="G29" s="42">
        <f t="shared" si="1"/>
        <v>1</v>
      </c>
    </row>
    <row r="30" spans="1:7">
      <c r="A30" s="39">
        <v>29</v>
      </c>
      <c r="B30" s="41" t="s">
        <v>385</v>
      </c>
      <c r="C30" s="41" t="s">
        <v>364</v>
      </c>
      <c r="D30" s="41" t="str">
        <f t="shared" si="0"/>
        <v>XãBảo hiểm xã hội huyện Quan Sơn</v>
      </c>
      <c r="E30" s="39">
        <f>COUNTIF('Chi tiết BV ngày28112022'!B:B,'2811_Tỷ lệ CS KCB bằng CCCD'!D30)</f>
        <v>12</v>
      </c>
      <c r="F30" s="39">
        <v>12</v>
      </c>
      <c r="G30" s="42">
        <f t="shared" si="1"/>
        <v>1</v>
      </c>
    </row>
    <row r="31" spans="1:7">
      <c r="A31" s="39">
        <v>30</v>
      </c>
      <c r="B31" s="41" t="s">
        <v>385</v>
      </c>
      <c r="C31" s="41" t="s">
        <v>363</v>
      </c>
      <c r="D31" s="41" t="str">
        <f t="shared" si="0"/>
        <v>HuyệnBảo hiểm xã hội huyện Quan Sơn</v>
      </c>
      <c r="E31" s="39">
        <f>COUNTIF('Chi tiết BV ngày28112022'!B:B,'2811_Tỷ lệ CS KCB bằng CCCD'!D31)</f>
        <v>1</v>
      </c>
      <c r="F31" s="39">
        <v>1</v>
      </c>
      <c r="G31" s="42">
        <f t="shared" si="1"/>
        <v>1</v>
      </c>
    </row>
    <row r="32" spans="1:7">
      <c r="A32" s="39">
        <v>31</v>
      </c>
      <c r="B32" s="41" t="s">
        <v>386</v>
      </c>
      <c r="C32" s="41" t="s">
        <v>363</v>
      </c>
      <c r="D32" s="41" t="str">
        <f t="shared" si="0"/>
        <v>HuyệnBảo hiểm xã hội huyện Quảng Xương</v>
      </c>
      <c r="E32" s="39">
        <f>COUNTIF('Chi tiết BV ngày28112022'!B:B,'2811_Tỷ lệ CS KCB bằng CCCD'!D32)</f>
        <v>5</v>
      </c>
      <c r="F32" s="39">
        <v>5</v>
      </c>
      <c r="G32" s="42">
        <f t="shared" si="1"/>
        <v>1</v>
      </c>
    </row>
    <row r="33" spans="1:7">
      <c r="A33" s="39">
        <v>32</v>
      </c>
      <c r="B33" s="41" t="s">
        <v>386</v>
      </c>
      <c r="C33" s="41" t="s">
        <v>364</v>
      </c>
      <c r="D33" s="41" t="str">
        <f t="shared" si="0"/>
        <v>XãBảo hiểm xã hội huyện Quảng Xương</v>
      </c>
      <c r="E33" s="39">
        <f>COUNTIF('Chi tiết BV ngày28112022'!B:B,'2811_Tỷ lệ CS KCB bằng CCCD'!D33)</f>
        <v>26</v>
      </c>
      <c r="F33" s="39">
        <v>26</v>
      </c>
      <c r="G33" s="42">
        <f t="shared" si="1"/>
        <v>1</v>
      </c>
    </row>
    <row r="34" spans="1:7">
      <c r="A34" s="39">
        <v>33</v>
      </c>
      <c r="B34" s="41" t="s">
        <v>387</v>
      </c>
      <c r="C34" s="41" t="s">
        <v>363</v>
      </c>
      <c r="D34" s="41" t="str">
        <f t="shared" ref="D34:D59" si="2">C34&amp;B34</f>
        <v>HuyệnBảo hiểm xã hội huyện Thạch Thành</v>
      </c>
      <c r="E34" s="39">
        <f>COUNTIF('Chi tiết BV ngày28112022'!B:B,'2811_Tỷ lệ CS KCB bằng CCCD'!D34)</f>
        <v>4</v>
      </c>
      <c r="F34" s="39">
        <v>4</v>
      </c>
      <c r="G34" s="42">
        <f t="shared" ref="G34:G58" si="3">E34/F34</f>
        <v>1</v>
      </c>
    </row>
    <row r="35" spans="1:7">
      <c r="A35" s="39">
        <v>34</v>
      </c>
      <c r="B35" s="41" t="s">
        <v>387</v>
      </c>
      <c r="C35" s="41" t="s">
        <v>364</v>
      </c>
      <c r="D35" s="41" t="str">
        <f t="shared" si="2"/>
        <v>XãBảo hiểm xã hội huyện Thạch Thành</v>
      </c>
      <c r="E35" s="39">
        <f>COUNTIF('Chi tiết BV ngày28112022'!B:B,'2811_Tỷ lệ CS KCB bằng CCCD'!D35)</f>
        <v>25</v>
      </c>
      <c r="F35" s="39">
        <v>25</v>
      </c>
      <c r="G35" s="42">
        <f t="shared" si="3"/>
        <v>1</v>
      </c>
    </row>
    <row r="36" spans="1:7">
      <c r="A36" s="39">
        <v>35</v>
      </c>
      <c r="B36" s="41" t="s">
        <v>388</v>
      </c>
      <c r="C36" s="41" t="s">
        <v>363</v>
      </c>
      <c r="D36" s="41" t="str">
        <f t="shared" si="2"/>
        <v>HuyệnBảo hiểm xã hội huyện Thiệu Hóa</v>
      </c>
      <c r="E36" s="39">
        <f>COUNTIF('Chi tiết BV ngày28112022'!B:B,'2811_Tỷ lệ CS KCB bằng CCCD'!D36)</f>
        <v>3</v>
      </c>
      <c r="F36" s="39">
        <v>3</v>
      </c>
      <c r="G36" s="42">
        <f t="shared" si="3"/>
        <v>1</v>
      </c>
    </row>
    <row r="37" spans="1:7">
      <c r="A37" s="39">
        <v>36</v>
      </c>
      <c r="B37" s="41" t="s">
        <v>388</v>
      </c>
      <c r="C37" s="41" t="s">
        <v>364</v>
      </c>
      <c r="D37" s="41" t="str">
        <f t="shared" si="2"/>
        <v>XãBảo hiểm xã hội huyện Thiệu Hóa</v>
      </c>
      <c r="E37" s="39">
        <f>COUNTIF('Chi tiết BV ngày28112022'!B:B,'2811_Tỷ lệ CS KCB bằng CCCD'!D37)</f>
        <v>25</v>
      </c>
      <c r="F37" s="39">
        <v>25</v>
      </c>
      <c r="G37" s="42">
        <f t="shared" si="3"/>
        <v>1</v>
      </c>
    </row>
    <row r="38" spans="1:7">
      <c r="A38" s="39">
        <v>37</v>
      </c>
      <c r="B38" s="41" t="s">
        <v>389</v>
      </c>
      <c r="C38" s="41" t="s">
        <v>363</v>
      </c>
      <c r="D38" s="41" t="str">
        <f t="shared" si="2"/>
        <v>HuyệnBảo hiểm xã hội huyện Thọ Xuân</v>
      </c>
      <c r="E38" s="39">
        <f>COUNTIF('Chi tiết BV ngày28112022'!B:B,'2811_Tỷ lệ CS KCB bằng CCCD'!D38)</f>
        <v>3</v>
      </c>
      <c r="F38" s="39">
        <v>3</v>
      </c>
      <c r="G38" s="42">
        <f t="shared" si="3"/>
        <v>1</v>
      </c>
    </row>
    <row r="39" spans="1:7">
      <c r="A39" s="39">
        <v>38</v>
      </c>
      <c r="B39" s="41" t="s">
        <v>389</v>
      </c>
      <c r="C39" s="41" t="s">
        <v>364</v>
      </c>
      <c r="D39" s="41" t="str">
        <f t="shared" si="2"/>
        <v>XãBảo hiểm xã hội huyện Thọ Xuân</v>
      </c>
      <c r="E39" s="39">
        <f>COUNTIF('Chi tiết BV ngày28112022'!B:B,'2811_Tỷ lệ CS KCB bằng CCCD'!D39)</f>
        <v>27</v>
      </c>
      <c r="F39" s="39">
        <v>27</v>
      </c>
      <c r="G39" s="42">
        <f t="shared" si="3"/>
        <v>1</v>
      </c>
    </row>
    <row r="40" spans="1:7">
      <c r="A40" s="39">
        <v>39</v>
      </c>
      <c r="B40" s="41" t="s">
        <v>390</v>
      </c>
      <c r="C40" s="41" t="s">
        <v>363</v>
      </c>
      <c r="D40" s="41" t="str">
        <f t="shared" si="2"/>
        <v>HuyệnBảo hiểm xã hội huyện Thường Xuân</v>
      </c>
      <c r="E40" s="39">
        <f>COUNTIF('Chi tiết BV ngày28112022'!B:B,'2811_Tỷ lệ CS KCB bằng CCCD'!D40)</f>
        <v>1</v>
      </c>
      <c r="F40" s="39">
        <v>2</v>
      </c>
      <c r="G40" s="42">
        <f t="shared" si="3"/>
        <v>0.5</v>
      </c>
    </row>
    <row r="41" spans="1:7">
      <c r="A41" s="39">
        <v>40</v>
      </c>
      <c r="B41" s="41" t="s">
        <v>390</v>
      </c>
      <c r="C41" s="41" t="s">
        <v>364</v>
      </c>
      <c r="D41" s="41" t="str">
        <f t="shared" si="2"/>
        <v>XãBảo hiểm xã hội huyện Thường Xuân</v>
      </c>
      <c r="E41" s="39">
        <f>COUNTIF('Chi tiết BV ngày28112022'!B:B,'2811_Tỷ lệ CS KCB bằng CCCD'!D41)</f>
        <v>15</v>
      </c>
      <c r="F41" s="39">
        <v>15</v>
      </c>
      <c r="G41" s="42">
        <f t="shared" si="3"/>
        <v>1</v>
      </c>
    </row>
    <row r="42" spans="1:7">
      <c r="A42" s="39">
        <v>41</v>
      </c>
      <c r="B42" s="41" t="s">
        <v>391</v>
      </c>
      <c r="C42" s="41" t="s">
        <v>363</v>
      </c>
      <c r="D42" s="41" t="str">
        <f t="shared" si="2"/>
        <v>HuyệnBảo hiểm xã hội huyện Triệu Sơn</v>
      </c>
      <c r="E42" s="39">
        <f>COUNTIF('Chi tiết BV ngày28112022'!B:B,'2811_Tỷ lệ CS KCB bằng CCCD'!D42)</f>
        <v>3</v>
      </c>
      <c r="F42" s="39">
        <v>3</v>
      </c>
      <c r="G42" s="42">
        <f t="shared" si="3"/>
        <v>1</v>
      </c>
    </row>
    <row r="43" spans="1:7">
      <c r="A43" s="39">
        <v>42</v>
      </c>
      <c r="B43" s="41" t="s">
        <v>391</v>
      </c>
      <c r="C43" s="41" t="s">
        <v>364</v>
      </c>
      <c r="D43" s="41" t="str">
        <f t="shared" si="2"/>
        <v>XãBảo hiểm xã hội huyện Triệu Sơn</v>
      </c>
      <c r="E43" s="39">
        <f>COUNTIF('Chi tiết BV ngày28112022'!B:B,'2811_Tỷ lệ CS KCB bằng CCCD'!D43)</f>
        <v>34</v>
      </c>
      <c r="F43" s="39">
        <v>34</v>
      </c>
      <c r="G43" s="42">
        <f t="shared" si="3"/>
        <v>1</v>
      </c>
    </row>
    <row r="44" spans="1:7">
      <c r="A44" s="39">
        <v>43</v>
      </c>
      <c r="B44" s="41" t="s">
        <v>392</v>
      </c>
      <c r="C44" s="41" t="s">
        <v>363</v>
      </c>
      <c r="D44" s="41" t="str">
        <f t="shared" si="2"/>
        <v>HuyệnBảo hiểm xã hội huyện Vĩnh Lộc</v>
      </c>
      <c r="E44" s="39">
        <f>COUNTIF('Chi tiết BV ngày28112022'!B:B,'2811_Tỷ lệ CS KCB bằng CCCD'!D44)</f>
        <v>2</v>
      </c>
      <c r="F44" s="39">
        <v>2</v>
      </c>
      <c r="G44" s="42">
        <f t="shared" si="3"/>
        <v>1</v>
      </c>
    </row>
    <row r="45" spans="1:7">
      <c r="A45" s="39">
        <v>44</v>
      </c>
      <c r="B45" s="41" t="s">
        <v>392</v>
      </c>
      <c r="C45" s="41" t="s">
        <v>364</v>
      </c>
      <c r="D45" s="41" t="str">
        <f t="shared" si="2"/>
        <v>XãBảo hiểm xã hội huyện Vĩnh Lộc</v>
      </c>
      <c r="E45" s="39">
        <f>COUNTIF('Chi tiết BV ngày28112022'!B:B,'2811_Tỷ lệ CS KCB bằng CCCD'!D45)</f>
        <v>13</v>
      </c>
      <c r="F45" s="39">
        <v>13</v>
      </c>
      <c r="G45" s="42">
        <f t="shared" si="3"/>
        <v>1</v>
      </c>
    </row>
    <row r="46" spans="1:7">
      <c r="A46" s="39">
        <v>45</v>
      </c>
      <c r="B46" s="41" t="s">
        <v>393</v>
      </c>
      <c r="C46" s="41" t="s">
        <v>363</v>
      </c>
      <c r="D46" s="41" t="str">
        <f t="shared" si="2"/>
        <v>HuyệnBảo hiểm xã hội huyện Yên Định</v>
      </c>
      <c r="E46" s="39">
        <f>COUNTIF('Chi tiết BV ngày28112022'!B:B,'2811_Tỷ lệ CS KCB bằng CCCD'!D46)</f>
        <v>2</v>
      </c>
      <c r="F46" s="39">
        <v>2</v>
      </c>
      <c r="G46" s="42">
        <f t="shared" si="3"/>
        <v>1</v>
      </c>
    </row>
    <row r="47" spans="1:7">
      <c r="A47" s="39">
        <v>46</v>
      </c>
      <c r="B47" s="41" t="s">
        <v>393</v>
      </c>
      <c r="C47" s="41" t="s">
        <v>364</v>
      </c>
      <c r="D47" s="41" t="str">
        <f t="shared" si="2"/>
        <v>XãBảo hiểm xã hội huyện Yên Định</v>
      </c>
      <c r="E47" s="39">
        <f>COUNTIF('Chi tiết BV ngày28112022'!B:B,'2811_Tỷ lệ CS KCB bằng CCCD'!D47)</f>
        <v>26</v>
      </c>
      <c r="F47" s="39">
        <v>26</v>
      </c>
      <c r="G47" s="42">
        <f t="shared" si="3"/>
        <v>1</v>
      </c>
    </row>
    <row r="48" spans="1:7">
      <c r="A48" s="39">
        <v>47</v>
      </c>
      <c r="B48" s="41" t="s">
        <v>394</v>
      </c>
      <c r="C48" s="41" t="s">
        <v>363</v>
      </c>
      <c r="D48" s="41" t="str">
        <f t="shared" si="2"/>
        <v>HuyệnBảo hiểm xã hội thị xã Nghi Sơn</v>
      </c>
      <c r="E48" s="39">
        <v>4</v>
      </c>
      <c r="F48" s="39">
        <v>4</v>
      </c>
      <c r="G48" s="42">
        <f t="shared" si="3"/>
        <v>1</v>
      </c>
    </row>
    <row r="49" spans="1:7">
      <c r="A49" s="39">
        <v>48</v>
      </c>
      <c r="B49" s="41" t="s">
        <v>394</v>
      </c>
      <c r="C49" s="41" t="s">
        <v>364</v>
      </c>
      <c r="D49" s="41" t="str">
        <f t="shared" si="2"/>
        <v>XãBảo hiểm xã hội thị xã Nghi Sơn</v>
      </c>
      <c r="E49" s="39">
        <f>COUNTIF('Chi tiết BV ngày28112022'!B:B,'2811_Tỷ lệ CS KCB bằng CCCD'!D49)</f>
        <v>31</v>
      </c>
      <c r="F49" s="39">
        <v>31</v>
      </c>
      <c r="G49" s="42">
        <f t="shared" si="3"/>
        <v>1</v>
      </c>
    </row>
    <row r="50" spans="1:7">
      <c r="A50" s="39">
        <v>49</v>
      </c>
      <c r="B50" s="41" t="s">
        <v>395</v>
      </c>
      <c r="C50" s="41" t="s">
        <v>362</v>
      </c>
      <c r="D50" s="41" t="str">
        <f t="shared" si="2"/>
        <v>TỉnhBảo hiểm xã hội tỉnh Thanh Hóa</v>
      </c>
      <c r="E50" s="39">
        <f>COUNTIF('Chi tiết BV ngày28112022'!B:B,'2811_Tỷ lệ CS KCB bằng CCCD'!D50)</f>
        <v>14</v>
      </c>
      <c r="F50" s="39">
        <v>14</v>
      </c>
      <c r="G50" s="42">
        <f t="shared" si="3"/>
        <v>1</v>
      </c>
    </row>
    <row r="51" spans="1:7">
      <c r="A51" s="39">
        <v>50</v>
      </c>
      <c r="B51" s="41" t="s">
        <v>395</v>
      </c>
      <c r="C51" s="41" t="s">
        <v>363</v>
      </c>
      <c r="D51" s="41" t="str">
        <f t="shared" si="2"/>
        <v>HuyệnBảo hiểm xã hội tỉnh Thanh Hóa</v>
      </c>
      <c r="E51" s="39">
        <v>30</v>
      </c>
      <c r="F51" s="39">
        <v>30</v>
      </c>
      <c r="G51" s="42">
        <f t="shared" si="3"/>
        <v>1</v>
      </c>
    </row>
    <row r="52" spans="1:7">
      <c r="A52" s="39">
        <v>51</v>
      </c>
      <c r="B52" s="41" t="s">
        <v>395</v>
      </c>
      <c r="C52" s="41" t="s">
        <v>364</v>
      </c>
      <c r="D52" s="41" t="str">
        <f t="shared" si="2"/>
        <v>XãBảo hiểm xã hội tỉnh Thanh Hóa</v>
      </c>
      <c r="E52" s="39">
        <f>COUNTIF('Chi tiết BV ngày28112022'!B:B,'2811_Tỷ lệ CS KCB bằng CCCD'!D52)</f>
        <v>34</v>
      </c>
      <c r="F52" s="39">
        <v>34</v>
      </c>
      <c r="G52" s="42">
        <f t="shared" si="3"/>
        <v>1</v>
      </c>
    </row>
    <row r="53" spans="1:7">
      <c r="A53" s="39">
        <v>52</v>
      </c>
      <c r="B53" s="41" t="s">
        <v>395</v>
      </c>
      <c r="C53" s="41" t="s">
        <v>365</v>
      </c>
      <c r="D53" s="41" t="str">
        <f t="shared" si="2"/>
        <v>Trung ươngBảo hiểm xã hội tỉnh Thanh Hóa</v>
      </c>
      <c r="E53" s="39">
        <f>COUNTIF('Chi tiết BV ngày28112022'!B:B,'2811_Tỷ lệ CS KCB bằng CCCD'!D53)</f>
        <v>2</v>
      </c>
      <c r="F53" s="39">
        <v>2</v>
      </c>
      <c r="G53" s="42">
        <f t="shared" si="3"/>
        <v>1</v>
      </c>
    </row>
    <row r="54" spans="1:7">
      <c r="A54" s="39">
        <v>53</v>
      </c>
      <c r="B54" s="41" t="s">
        <v>396</v>
      </c>
      <c r="C54" s="41" t="s">
        <v>363</v>
      </c>
      <c r="D54" s="41" t="str">
        <f t="shared" si="2"/>
        <v>HuyệnBảo hiểm xã hội TP Sầm Sơn</v>
      </c>
      <c r="E54" s="39">
        <v>3</v>
      </c>
      <c r="F54" s="39">
        <v>3</v>
      </c>
      <c r="G54" s="42">
        <f t="shared" si="3"/>
        <v>1</v>
      </c>
    </row>
    <row r="55" spans="1:7">
      <c r="A55" s="39">
        <v>54</v>
      </c>
      <c r="B55" s="41" t="s">
        <v>396</v>
      </c>
      <c r="C55" s="41" t="s">
        <v>364</v>
      </c>
      <c r="D55" s="41" t="str">
        <f t="shared" si="2"/>
        <v>XãBảo hiểm xã hội TP Sầm Sơn</v>
      </c>
      <c r="E55" s="39">
        <f>COUNTIF('Chi tiết BV ngày28112022'!B:B,'2811_Tỷ lệ CS KCB bằng CCCD'!D55)</f>
        <v>8</v>
      </c>
      <c r="F55" s="39">
        <v>8</v>
      </c>
      <c r="G55" s="42">
        <f t="shared" si="3"/>
        <v>1</v>
      </c>
    </row>
    <row r="56" spans="1:7">
      <c r="A56" s="39">
        <v>55</v>
      </c>
      <c r="B56" s="41" t="s">
        <v>397</v>
      </c>
      <c r="C56" s="41" t="s">
        <v>363</v>
      </c>
      <c r="D56" s="41" t="str">
        <f t="shared" si="2"/>
        <v>HuyệnBảo hiểm xã hội TX Bỉm Sơn</v>
      </c>
      <c r="E56" s="39">
        <f>COUNTIF('Chi tiết BV ngày28112022'!B:B,'2811_Tỷ lệ CS KCB bằng CCCD'!D56)</f>
        <v>2</v>
      </c>
      <c r="F56" s="39">
        <v>2</v>
      </c>
      <c r="G56" s="42">
        <f t="shared" si="3"/>
        <v>1</v>
      </c>
    </row>
    <row r="57" spans="1:7">
      <c r="A57" s="39">
        <v>56</v>
      </c>
      <c r="B57" s="41" t="s">
        <v>397</v>
      </c>
      <c r="C57" s="41" t="s">
        <v>364</v>
      </c>
      <c r="D57" s="41" t="str">
        <f t="shared" si="2"/>
        <v>XãBảo hiểm xã hội TX Bỉm Sơn</v>
      </c>
      <c r="E57" s="39">
        <f>COUNTIF('Chi tiết BV ngày28112022'!B:B,'2811_Tỷ lệ CS KCB bằng CCCD'!D57)</f>
        <v>7</v>
      </c>
      <c r="F57" s="39">
        <v>7</v>
      </c>
      <c r="G57" s="42">
        <f t="shared" si="3"/>
        <v>1</v>
      </c>
    </row>
    <row r="58" spans="1:7">
      <c r="A58" s="13"/>
      <c r="B58" s="13"/>
      <c r="C58" s="13"/>
      <c r="D58" s="41" t="str">
        <f t="shared" si="2"/>
        <v/>
      </c>
      <c r="E58" s="39">
        <f>SUM(E2:E57)</f>
        <v>665</v>
      </c>
      <c r="F58" s="13">
        <f>SUM(F2:F57)</f>
        <v>668</v>
      </c>
      <c r="G58" s="52">
        <f t="shared" si="3"/>
        <v>0.99550898203592819</v>
      </c>
    </row>
    <row r="59" spans="1:7">
      <c r="A59" s="50"/>
      <c r="B59" s="50"/>
      <c r="C59" s="50"/>
      <c r="D59" s="51" t="str">
        <f t="shared" si="2"/>
        <v/>
      </c>
      <c r="E59" s="50"/>
      <c r="F59" s="50"/>
      <c r="G59" s="50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Normal="100" workbookViewId="0">
      <selection activeCell="E16" sqref="E16"/>
    </sheetView>
  </sheetViews>
  <sheetFormatPr defaultRowHeight="15"/>
  <cols>
    <col min="1" max="1" width="35.5703125" customWidth="1"/>
    <col min="2" max="2" width="18.5703125" hidden="1" customWidth="1"/>
    <col min="3" max="3" width="18.5703125" bestFit="1" customWidth="1"/>
    <col min="4" max="4" width="6.7109375" bestFit="1" customWidth="1"/>
    <col min="5" max="5" width="45.85546875" customWidth="1"/>
    <col min="6" max="6" width="14.7109375" customWidth="1"/>
    <col min="7" max="7" width="15.42578125" style="21" hidden="1" customWidth="1"/>
  </cols>
  <sheetData>
    <row r="1" spans="1:26" ht="15.75" customHeight="1" thickBot="1">
      <c r="A1" s="54" t="s">
        <v>361</v>
      </c>
      <c r="B1" s="36"/>
      <c r="C1" s="121" t="s">
        <v>35</v>
      </c>
      <c r="D1" s="121" t="s">
        <v>770</v>
      </c>
      <c r="E1" s="121" t="s">
        <v>36</v>
      </c>
      <c r="F1" s="121" t="s">
        <v>37</v>
      </c>
      <c r="G1" s="122" t="s">
        <v>38</v>
      </c>
      <c r="H1" s="2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thickBot="1">
      <c r="A2" s="37" t="s">
        <v>390</v>
      </c>
      <c r="B2" s="37" t="s">
        <v>811</v>
      </c>
      <c r="C2" s="123">
        <v>38</v>
      </c>
      <c r="D2" s="123">
        <v>38768</v>
      </c>
      <c r="E2" s="121" t="s">
        <v>781</v>
      </c>
      <c r="F2" s="123">
        <v>0</v>
      </c>
      <c r="G2" s="123">
        <v>0</v>
      </c>
      <c r="H2" s="91"/>
    </row>
    <row r="3" spans="1:26" ht="15" customHeight="1" thickBot="1">
      <c r="A3" s="37" t="s">
        <v>381</v>
      </c>
      <c r="B3" s="37" t="s">
        <v>812</v>
      </c>
      <c r="C3" s="123">
        <v>38</v>
      </c>
      <c r="D3" s="123">
        <v>38784</v>
      </c>
      <c r="E3" s="121" t="s">
        <v>793</v>
      </c>
      <c r="F3" s="123">
        <v>0</v>
      </c>
      <c r="G3" s="123">
        <v>0</v>
      </c>
      <c r="H3" s="91"/>
    </row>
    <row r="4" spans="1:26" ht="15" customHeight="1" thickBot="1">
      <c r="A4" s="37" t="s">
        <v>373</v>
      </c>
      <c r="B4" s="37" t="s">
        <v>813</v>
      </c>
      <c r="C4" s="123">
        <v>38</v>
      </c>
      <c r="D4" s="123">
        <v>38790</v>
      </c>
      <c r="E4" s="121" t="s">
        <v>795</v>
      </c>
      <c r="F4" s="123">
        <v>0</v>
      </c>
      <c r="G4" s="123">
        <v>0</v>
      </c>
      <c r="H4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7"/>
  <sheetViews>
    <sheetView topLeftCell="A555" workbookViewId="0">
      <selection activeCell="B574" sqref="B574"/>
    </sheetView>
  </sheetViews>
  <sheetFormatPr defaultRowHeight="15"/>
  <cols>
    <col min="1" max="1" width="5.28515625" bestFit="1" customWidth="1"/>
    <col min="2" max="2" width="64.140625" bestFit="1" customWidth="1"/>
    <col min="3" max="3" width="11" bestFit="1" customWidth="1"/>
    <col min="4" max="4" width="16.5703125" bestFit="1" customWidth="1"/>
  </cols>
  <sheetData>
    <row r="1" spans="1:5">
      <c r="A1" s="55" t="s">
        <v>443</v>
      </c>
      <c r="B1" s="55" t="s">
        <v>758</v>
      </c>
      <c r="C1" s="55" t="s">
        <v>368</v>
      </c>
      <c r="D1" s="55" t="s">
        <v>444</v>
      </c>
    </row>
    <row r="2" spans="1:5">
      <c r="A2" s="56">
        <v>38001</v>
      </c>
      <c r="B2" s="57" t="s">
        <v>87</v>
      </c>
      <c r="C2" s="57" t="s">
        <v>362</v>
      </c>
      <c r="D2" s="57" t="s">
        <v>726</v>
      </c>
      <c r="E2">
        <f>VLOOKUP(A2,'Chi tiết BV ngày28112022'!D:D,1,0)</f>
        <v>38001</v>
      </c>
    </row>
    <row r="3" spans="1:5">
      <c r="A3" s="56">
        <v>38002</v>
      </c>
      <c r="B3" s="57" t="s">
        <v>88</v>
      </c>
      <c r="C3" s="57" t="s">
        <v>362</v>
      </c>
      <c r="D3" s="57" t="s">
        <v>726</v>
      </c>
      <c r="E3">
        <f>VLOOKUP(A3,'Chi tiết BV ngày28112022'!D:D,1,0)</f>
        <v>38002</v>
      </c>
    </row>
    <row r="4" spans="1:5">
      <c r="A4" s="56">
        <v>38003</v>
      </c>
      <c r="B4" s="57" t="s">
        <v>89</v>
      </c>
      <c r="C4" s="57" t="s">
        <v>363</v>
      </c>
      <c r="D4" s="57" t="s">
        <v>726</v>
      </c>
      <c r="E4">
        <f>VLOOKUP(A4,'Chi tiết BV ngày28112022'!D:D,1,0)</f>
        <v>38003</v>
      </c>
    </row>
    <row r="5" spans="1:5">
      <c r="A5" s="56">
        <v>38004</v>
      </c>
      <c r="B5" s="57" t="s">
        <v>90</v>
      </c>
      <c r="C5" s="57" t="s">
        <v>362</v>
      </c>
      <c r="D5" s="57" t="s">
        <v>726</v>
      </c>
      <c r="E5">
        <f>VLOOKUP(A5,'Chi tiết BV ngày28112022'!D:D,1,0)</f>
        <v>38004</v>
      </c>
    </row>
    <row r="6" spans="1:5">
      <c r="A6" s="56">
        <v>38005</v>
      </c>
      <c r="B6" s="57" t="s">
        <v>725</v>
      </c>
      <c r="C6" s="57" t="s">
        <v>364</v>
      </c>
      <c r="D6" s="57" t="s">
        <v>726</v>
      </c>
      <c r="E6">
        <f>VLOOKUP(A6,'Chi tiết BV ngày28112022'!D:D,1,0)</f>
        <v>38005</v>
      </c>
    </row>
    <row r="7" spans="1:5">
      <c r="A7" s="56">
        <v>38006</v>
      </c>
      <c r="B7" s="57" t="s">
        <v>727</v>
      </c>
      <c r="C7" s="57" t="s">
        <v>364</v>
      </c>
      <c r="D7" s="57" t="s">
        <v>726</v>
      </c>
      <c r="E7">
        <f>VLOOKUP(A7,'Chi tiết BV ngày28112022'!D:D,1,0)</f>
        <v>38006</v>
      </c>
    </row>
    <row r="8" spans="1:5">
      <c r="A8" s="56">
        <v>38007</v>
      </c>
      <c r="B8" s="57" t="s">
        <v>91</v>
      </c>
      <c r="C8" s="57" t="s">
        <v>364</v>
      </c>
      <c r="D8" s="57" t="s">
        <v>726</v>
      </c>
      <c r="E8">
        <f>VLOOKUP(A8,'Chi tiết BV ngày28112022'!D:D,1,0)</f>
        <v>38007</v>
      </c>
    </row>
    <row r="9" spans="1:5">
      <c r="A9" s="56">
        <v>38008</v>
      </c>
      <c r="B9" s="57" t="s">
        <v>77</v>
      </c>
      <c r="C9" s="57" t="s">
        <v>364</v>
      </c>
      <c r="D9" s="57" t="s">
        <v>726</v>
      </c>
      <c r="E9">
        <f>VLOOKUP(A9,'Chi tiết BV ngày28112022'!D:D,1,0)</f>
        <v>38008</v>
      </c>
    </row>
    <row r="10" spans="1:5">
      <c r="A10" s="56">
        <v>38009</v>
      </c>
      <c r="B10" s="57" t="s">
        <v>728</v>
      </c>
      <c r="C10" s="57" t="s">
        <v>364</v>
      </c>
      <c r="D10" s="57" t="s">
        <v>726</v>
      </c>
      <c r="E10">
        <f>VLOOKUP(A10,'Chi tiết BV ngày28112022'!D:D,1,0)</f>
        <v>38009</v>
      </c>
    </row>
    <row r="11" spans="1:5">
      <c r="A11" s="56">
        <v>38010</v>
      </c>
      <c r="B11" s="57" t="s">
        <v>92</v>
      </c>
      <c r="C11" s="57" t="s">
        <v>363</v>
      </c>
      <c r="D11" s="57" t="s">
        <v>726</v>
      </c>
      <c r="E11">
        <f>VLOOKUP(A11,'Chi tiết BV ngày28112022'!D:D,1,0)</f>
        <v>38010</v>
      </c>
    </row>
    <row r="12" spans="1:5">
      <c r="A12" s="56">
        <v>38011</v>
      </c>
      <c r="B12" s="57" t="s">
        <v>93</v>
      </c>
      <c r="C12" s="57" t="s">
        <v>362</v>
      </c>
      <c r="D12" s="57" t="s">
        <v>726</v>
      </c>
      <c r="E12">
        <f>VLOOKUP(A12,'Chi tiết BV ngày28112022'!D:D,1,0)</f>
        <v>38011</v>
      </c>
    </row>
    <row r="13" spans="1:5">
      <c r="A13" s="56">
        <v>38012</v>
      </c>
      <c r="B13" s="57" t="s">
        <v>94</v>
      </c>
      <c r="C13" s="57" t="s">
        <v>362</v>
      </c>
      <c r="D13" s="57" t="s">
        <v>726</v>
      </c>
      <c r="E13">
        <f>VLOOKUP(A13,'Chi tiết BV ngày28112022'!D:D,1,0)</f>
        <v>38012</v>
      </c>
    </row>
    <row r="14" spans="1:5">
      <c r="A14" s="56">
        <v>38013</v>
      </c>
      <c r="B14" s="57" t="s">
        <v>729</v>
      </c>
      <c r="C14" s="57" t="s">
        <v>364</v>
      </c>
      <c r="D14" s="57" t="s">
        <v>726</v>
      </c>
      <c r="E14">
        <f>VLOOKUP(A14,'Chi tiết BV ngày28112022'!D:D,1,0)</f>
        <v>38013</v>
      </c>
    </row>
    <row r="15" spans="1:5">
      <c r="A15" s="56">
        <v>38014</v>
      </c>
      <c r="B15" s="57" t="s">
        <v>105</v>
      </c>
      <c r="C15" s="57" t="s">
        <v>364</v>
      </c>
      <c r="D15" s="57" t="s">
        <v>726</v>
      </c>
      <c r="E15">
        <f>VLOOKUP(A15,'Chi tiết BV ngày28112022'!D:D,1,0)</f>
        <v>38014</v>
      </c>
    </row>
    <row r="16" spans="1:5">
      <c r="A16" s="56">
        <v>38015</v>
      </c>
      <c r="B16" s="57" t="s">
        <v>95</v>
      </c>
      <c r="C16" s="57" t="s">
        <v>364</v>
      </c>
      <c r="D16" s="57" t="s">
        <v>726</v>
      </c>
      <c r="E16">
        <f>VLOOKUP(A16,'Chi tiết BV ngày28112022'!D:D,1,0)</f>
        <v>38015</v>
      </c>
    </row>
    <row r="17" spans="1:5">
      <c r="A17" s="56">
        <v>38016</v>
      </c>
      <c r="B17" s="57" t="s">
        <v>96</v>
      </c>
      <c r="C17" s="57" t="s">
        <v>364</v>
      </c>
      <c r="D17" s="57" t="s">
        <v>726</v>
      </c>
      <c r="E17">
        <f>VLOOKUP(A17,'Chi tiết BV ngày28112022'!D:D,1,0)</f>
        <v>38016</v>
      </c>
    </row>
    <row r="18" spans="1:5">
      <c r="A18" s="56">
        <v>38017</v>
      </c>
      <c r="B18" s="57" t="s">
        <v>97</v>
      </c>
      <c r="C18" s="57" t="s">
        <v>364</v>
      </c>
      <c r="D18" s="57" t="s">
        <v>726</v>
      </c>
      <c r="E18">
        <f>VLOOKUP(A18,'Chi tiết BV ngày28112022'!D:D,1,0)</f>
        <v>38017</v>
      </c>
    </row>
    <row r="19" spans="1:5">
      <c r="A19" s="56">
        <v>38018</v>
      </c>
      <c r="B19" s="57" t="s">
        <v>336</v>
      </c>
      <c r="C19" s="57" t="s">
        <v>364</v>
      </c>
      <c r="D19" s="57" t="s">
        <v>726</v>
      </c>
      <c r="E19">
        <f>VLOOKUP(A19,'Chi tiết BV ngày28112022'!D:D,1,0)</f>
        <v>38018</v>
      </c>
    </row>
    <row r="20" spans="1:5">
      <c r="A20" s="56">
        <v>38019</v>
      </c>
      <c r="B20" s="57" t="s">
        <v>98</v>
      </c>
      <c r="C20" s="57" t="s">
        <v>364</v>
      </c>
      <c r="D20" s="57" t="s">
        <v>726</v>
      </c>
      <c r="E20">
        <f>VLOOKUP(A20,'Chi tiết BV ngày28112022'!D:D,1,0)</f>
        <v>38019</v>
      </c>
    </row>
    <row r="21" spans="1:5">
      <c r="A21" s="56">
        <v>38020</v>
      </c>
      <c r="B21" s="57" t="s">
        <v>99</v>
      </c>
      <c r="C21" s="57" t="s">
        <v>363</v>
      </c>
      <c r="D21" s="57" t="s">
        <v>746</v>
      </c>
      <c r="E21">
        <f>VLOOKUP(A21,'Chi tiết BV ngày28112022'!D:D,1,0)</f>
        <v>38020</v>
      </c>
    </row>
    <row r="22" spans="1:5">
      <c r="A22" s="56">
        <v>38025</v>
      </c>
      <c r="B22" s="57" t="s">
        <v>332</v>
      </c>
      <c r="C22" s="57" t="s">
        <v>364</v>
      </c>
      <c r="D22" s="57" t="s">
        <v>726</v>
      </c>
      <c r="E22">
        <f>VLOOKUP(A22,'Chi tiết BV ngày28112022'!D:D,1,0)</f>
        <v>38025</v>
      </c>
    </row>
    <row r="23" spans="1:5">
      <c r="A23" s="56">
        <v>38026</v>
      </c>
      <c r="B23" s="57" t="s">
        <v>100</v>
      </c>
      <c r="C23" s="57" t="s">
        <v>364</v>
      </c>
      <c r="D23" s="57" t="s">
        <v>726</v>
      </c>
      <c r="E23">
        <f>VLOOKUP(A23,'Chi tiết BV ngày28112022'!D:D,1,0)</f>
        <v>38026</v>
      </c>
    </row>
    <row r="24" spans="1:5">
      <c r="A24" s="56">
        <v>38027</v>
      </c>
      <c r="B24" s="57" t="s">
        <v>730</v>
      </c>
      <c r="C24" s="57" t="s">
        <v>364</v>
      </c>
      <c r="D24" s="57" t="s">
        <v>726</v>
      </c>
      <c r="E24">
        <f>VLOOKUP(A24,'Chi tiết BV ngày28112022'!D:D,1,0)</f>
        <v>38027</v>
      </c>
    </row>
    <row r="25" spans="1:5">
      <c r="A25" s="56">
        <v>38028</v>
      </c>
      <c r="B25" s="57" t="s">
        <v>731</v>
      </c>
      <c r="C25" s="57" t="s">
        <v>364</v>
      </c>
      <c r="D25" s="57" t="s">
        <v>726</v>
      </c>
      <c r="E25">
        <f>VLOOKUP(A25,'Chi tiết BV ngày28112022'!D:D,1,0)</f>
        <v>38028</v>
      </c>
    </row>
    <row r="26" spans="1:5">
      <c r="A26" s="56">
        <v>38029</v>
      </c>
      <c r="B26" s="57" t="s">
        <v>732</v>
      </c>
      <c r="C26" s="57" t="s">
        <v>364</v>
      </c>
      <c r="D26" s="57" t="s">
        <v>726</v>
      </c>
      <c r="E26">
        <f>VLOOKUP(A26,'Chi tiết BV ngày28112022'!D:D,1,0)</f>
        <v>38029</v>
      </c>
    </row>
    <row r="27" spans="1:5">
      <c r="A27" s="56">
        <v>38030</v>
      </c>
      <c r="B27" s="57" t="s">
        <v>101</v>
      </c>
      <c r="C27" s="57" t="s">
        <v>363</v>
      </c>
      <c r="D27" s="57" t="s">
        <v>722</v>
      </c>
      <c r="E27">
        <f>VLOOKUP(A27,'Chi tiết BV ngày28112022'!D:D,1,0)</f>
        <v>38030</v>
      </c>
    </row>
    <row r="28" spans="1:5">
      <c r="A28" s="56">
        <v>38031</v>
      </c>
      <c r="B28" s="57" t="s">
        <v>102</v>
      </c>
      <c r="C28" s="57" t="s">
        <v>362</v>
      </c>
      <c r="D28" s="57" t="s">
        <v>722</v>
      </c>
      <c r="E28">
        <f>VLOOKUP(A28,'Chi tiết BV ngày28112022'!D:D,1,0)</f>
        <v>38031</v>
      </c>
    </row>
    <row r="29" spans="1:5">
      <c r="A29" s="56">
        <v>38034</v>
      </c>
      <c r="B29" s="57" t="s">
        <v>103</v>
      </c>
      <c r="C29" s="57" t="s">
        <v>365</v>
      </c>
      <c r="D29" s="57" t="s">
        <v>722</v>
      </c>
      <c r="E29">
        <f>VLOOKUP(A29,'Chi tiết BV ngày28112022'!D:D,1,0)</f>
        <v>38034</v>
      </c>
    </row>
    <row r="30" spans="1:5">
      <c r="A30" s="56">
        <v>38035</v>
      </c>
      <c r="B30" s="57" t="s">
        <v>104</v>
      </c>
      <c r="C30" s="57" t="s">
        <v>364</v>
      </c>
      <c r="D30" s="57" t="s">
        <v>726</v>
      </c>
      <c r="E30">
        <f>VLOOKUP(A30,'Chi tiết BV ngày28112022'!D:D,1,0)</f>
        <v>38035</v>
      </c>
    </row>
    <row r="31" spans="1:5">
      <c r="A31" s="56">
        <v>38036</v>
      </c>
      <c r="B31" s="57" t="s">
        <v>745</v>
      </c>
      <c r="C31" s="57" t="s">
        <v>364</v>
      </c>
      <c r="D31" s="57" t="s">
        <v>746</v>
      </c>
      <c r="E31">
        <f>VLOOKUP(A31,'Chi tiết BV ngày28112022'!D:D,1,0)</f>
        <v>38036</v>
      </c>
    </row>
    <row r="32" spans="1:5">
      <c r="A32" s="56">
        <v>38037</v>
      </c>
      <c r="B32" s="57" t="s">
        <v>95</v>
      </c>
      <c r="C32" s="57" t="s">
        <v>364</v>
      </c>
      <c r="D32" s="57" t="s">
        <v>746</v>
      </c>
      <c r="E32">
        <f>VLOOKUP(A32,'Chi tiết BV ngày28112022'!D:D,1,0)</f>
        <v>38037</v>
      </c>
    </row>
    <row r="33" spans="1:5">
      <c r="A33" s="56">
        <v>38038</v>
      </c>
      <c r="B33" s="57" t="s">
        <v>105</v>
      </c>
      <c r="C33" s="57" t="s">
        <v>364</v>
      </c>
      <c r="D33" s="57" t="s">
        <v>746</v>
      </c>
      <c r="E33">
        <f>VLOOKUP(A33,'Chi tiết BV ngày28112022'!D:D,1,0)</f>
        <v>38038</v>
      </c>
    </row>
    <row r="34" spans="1:5">
      <c r="A34" s="56">
        <v>38039</v>
      </c>
      <c r="B34" s="57" t="s">
        <v>96</v>
      </c>
      <c r="C34" s="57" t="s">
        <v>364</v>
      </c>
      <c r="D34" s="57" t="s">
        <v>746</v>
      </c>
      <c r="E34">
        <f>VLOOKUP(A34,'Chi tiết BV ngày28112022'!D:D,1,0)</f>
        <v>38039</v>
      </c>
    </row>
    <row r="35" spans="1:5">
      <c r="A35" s="56">
        <v>38040</v>
      </c>
      <c r="B35" s="57" t="s">
        <v>106</v>
      </c>
      <c r="C35" s="57" t="s">
        <v>363</v>
      </c>
      <c r="D35" s="57" t="s">
        <v>595</v>
      </c>
      <c r="E35">
        <f>VLOOKUP(A35,'Chi tiết BV ngày28112022'!D:D,1,0)</f>
        <v>38040</v>
      </c>
    </row>
    <row r="36" spans="1:5">
      <c r="A36" s="56">
        <v>38041</v>
      </c>
      <c r="B36" s="57" t="s">
        <v>336</v>
      </c>
      <c r="C36" s="57" t="s">
        <v>364</v>
      </c>
      <c r="D36" s="57" t="s">
        <v>746</v>
      </c>
      <c r="E36">
        <f>VLOOKUP(A36,'Chi tiết BV ngày28112022'!D:D,1,0)</f>
        <v>38041</v>
      </c>
    </row>
    <row r="37" spans="1:5">
      <c r="A37" s="56">
        <v>38042</v>
      </c>
      <c r="B37" s="57" t="s">
        <v>42</v>
      </c>
      <c r="C37" s="57" t="s">
        <v>364</v>
      </c>
      <c r="D37" s="57" t="s">
        <v>746</v>
      </c>
      <c r="E37">
        <f>VLOOKUP(A37,'Chi tiết BV ngày28112022'!D:D,1,0)</f>
        <v>38042</v>
      </c>
    </row>
    <row r="38" spans="1:5">
      <c r="A38" s="56">
        <v>38047</v>
      </c>
      <c r="B38" s="57" t="s">
        <v>107</v>
      </c>
      <c r="C38" s="57" t="s">
        <v>364</v>
      </c>
      <c r="D38" s="57" t="s">
        <v>722</v>
      </c>
      <c r="E38">
        <f>VLOOKUP(A38,'Chi tiết BV ngày28112022'!D:D,1,0)</f>
        <v>38047</v>
      </c>
    </row>
    <row r="39" spans="1:5">
      <c r="A39" s="56">
        <v>38048</v>
      </c>
      <c r="B39" s="57" t="s">
        <v>721</v>
      </c>
      <c r="C39" s="57" t="s">
        <v>364</v>
      </c>
      <c r="D39" s="57" t="s">
        <v>722</v>
      </c>
      <c r="E39">
        <f>VLOOKUP(A39,'Chi tiết BV ngày28112022'!D:D,1,0)</f>
        <v>38048</v>
      </c>
    </row>
    <row r="40" spans="1:5">
      <c r="A40" s="56">
        <v>38049</v>
      </c>
      <c r="B40" s="57" t="s">
        <v>524</v>
      </c>
      <c r="C40" s="57" t="s">
        <v>364</v>
      </c>
      <c r="D40" s="57" t="s">
        <v>525</v>
      </c>
      <c r="E40">
        <f>VLOOKUP(A40,'Chi tiết BV ngày28112022'!D:D,1,0)</f>
        <v>38049</v>
      </c>
    </row>
    <row r="41" spans="1:5">
      <c r="A41" s="56">
        <v>38050</v>
      </c>
      <c r="B41" s="57" t="s">
        <v>108</v>
      </c>
      <c r="C41" s="57" t="s">
        <v>363</v>
      </c>
      <c r="D41" s="57" t="s">
        <v>446</v>
      </c>
      <c r="E41">
        <f>VLOOKUP(A41,'Chi tiết BV ngày28112022'!D:D,1,0)</f>
        <v>38050</v>
      </c>
    </row>
    <row r="42" spans="1:5">
      <c r="A42" s="56">
        <v>38051</v>
      </c>
      <c r="B42" s="57" t="s">
        <v>400</v>
      </c>
      <c r="C42" s="57" t="s">
        <v>364</v>
      </c>
      <c r="D42" s="57" t="s">
        <v>525</v>
      </c>
      <c r="E42">
        <f>VLOOKUP(A42,'Chi tiết BV ngày28112022'!D:D,1,0)</f>
        <v>38051</v>
      </c>
    </row>
    <row r="43" spans="1:5">
      <c r="A43" s="56">
        <v>38053</v>
      </c>
      <c r="B43" s="57" t="s">
        <v>401</v>
      </c>
      <c r="C43" s="57" t="s">
        <v>364</v>
      </c>
      <c r="D43" s="57" t="s">
        <v>525</v>
      </c>
      <c r="E43">
        <f>VLOOKUP(A43,'Chi tiết BV ngày28112022'!D:D,1,0)</f>
        <v>38053</v>
      </c>
    </row>
    <row r="44" spans="1:5">
      <c r="A44" s="56">
        <v>38054</v>
      </c>
      <c r="B44" s="57" t="s">
        <v>526</v>
      </c>
      <c r="C44" s="57" t="s">
        <v>364</v>
      </c>
      <c r="D44" s="57" t="s">
        <v>525</v>
      </c>
      <c r="E44">
        <f>VLOOKUP(A44,'Chi tiết BV ngày28112022'!D:D,1,0)</f>
        <v>38054</v>
      </c>
    </row>
    <row r="45" spans="1:5">
      <c r="A45" s="56">
        <v>38055</v>
      </c>
      <c r="B45" s="57" t="s">
        <v>527</v>
      </c>
      <c r="C45" s="57" t="s">
        <v>364</v>
      </c>
      <c r="D45" s="57" t="s">
        <v>525</v>
      </c>
      <c r="E45">
        <f>VLOOKUP(A45,'Chi tiết BV ngày28112022'!D:D,1,0)</f>
        <v>38055</v>
      </c>
    </row>
    <row r="46" spans="1:5">
      <c r="A46" s="56">
        <v>38056</v>
      </c>
      <c r="B46" s="57" t="s">
        <v>294</v>
      </c>
      <c r="C46" s="57" t="s">
        <v>364</v>
      </c>
      <c r="D46" s="57" t="s">
        <v>525</v>
      </c>
      <c r="E46">
        <f>VLOOKUP(A46,'Chi tiết BV ngày28112022'!D:D,1,0)</f>
        <v>38056</v>
      </c>
    </row>
    <row r="47" spans="1:5">
      <c r="A47" s="56">
        <v>38057</v>
      </c>
      <c r="B47" s="57" t="s">
        <v>528</v>
      </c>
      <c r="C47" s="57" t="s">
        <v>364</v>
      </c>
      <c r="D47" s="57" t="s">
        <v>525</v>
      </c>
      <c r="E47">
        <f>VLOOKUP(A47,'Chi tiết BV ngày28112022'!D:D,1,0)</f>
        <v>38057</v>
      </c>
    </row>
    <row r="48" spans="1:5">
      <c r="A48" s="56">
        <v>38059</v>
      </c>
      <c r="B48" s="57" t="s">
        <v>346</v>
      </c>
      <c r="C48" s="57" t="s">
        <v>364</v>
      </c>
      <c r="D48" s="57" t="s">
        <v>595</v>
      </c>
      <c r="E48">
        <f>VLOOKUP(A48,'Chi tiết BV ngày28112022'!D:D,1,0)</f>
        <v>38059</v>
      </c>
    </row>
    <row r="49" spans="1:5">
      <c r="A49" s="56">
        <v>38060</v>
      </c>
      <c r="B49" s="57" t="s">
        <v>109</v>
      </c>
      <c r="C49" s="57" t="s">
        <v>363</v>
      </c>
      <c r="D49" s="57" t="s">
        <v>679</v>
      </c>
      <c r="E49">
        <f>VLOOKUP(A49,'Chi tiết BV ngày28112022'!D:D,1,0)</f>
        <v>38060</v>
      </c>
    </row>
    <row r="50" spans="1:5">
      <c r="A50" s="56">
        <v>38061</v>
      </c>
      <c r="B50" s="57" t="s">
        <v>347</v>
      </c>
      <c r="C50" s="57" t="s">
        <v>364</v>
      </c>
      <c r="D50" s="57" t="s">
        <v>595</v>
      </c>
      <c r="E50">
        <f>VLOOKUP(A50,'Chi tiết BV ngày28112022'!D:D,1,0)</f>
        <v>38061</v>
      </c>
    </row>
    <row r="51" spans="1:5">
      <c r="A51" s="56">
        <v>38062</v>
      </c>
      <c r="B51" s="57" t="s">
        <v>110</v>
      </c>
      <c r="C51" s="57" t="s">
        <v>364</v>
      </c>
      <c r="D51" s="57" t="s">
        <v>595</v>
      </c>
      <c r="E51">
        <f>VLOOKUP(A51,'Chi tiết BV ngày28112022'!D:D,1,0)</f>
        <v>38062</v>
      </c>
    </row>
    <row r="52" spans="1:5">
      <c r="A52" s="56">
        <v>38063</v>
      </c>
      <c r="B52" s="57" t="s">
        <v>49</v>
      </c>
      <c r="C52" s="57" t="s">
        <v>364</v>
      </c>
      <c r="D52" s="57" t="s">
        <v>595</v>
      </c>
      <c r="E52">
        <f>VLOOKUP(A52,'Chi tiết BV ngày28112022'!D:D,1,0)</f>
        <v>38063</v>
      </c>
    </row>
    <row r="53" spans="1:5">
      <c r="A53" s="56">
        <v>38064</v>
      </c>
      <c r="B53" s="57" t="s">
        <v>319</v>
      </c>
      <c r="C53" s="57" t="s">
        <v>364</v>
      </c>
      <c r="D53" s="57" t="s">
        <v>595</v>
      </c>
      <c r="E53">
        <f>VLOOKUP(A53,'Chi tiết BV ngày28112022'!D:D,1,0)</f>
        <v>38064</v>
      </c>
    </row>
    <row r="54" spans="1:5">
      <c r="A54" s="56">
        <v>38065</v>
      </c>
      <c r="B54" s="57" t="s">
        <v>84</v>
      </c>
      <c r="C54" s="57" t="s">
        <v>364</v>
      </c>
      <c r="D54" s="57" t="s">
        <v>595</v>
      </c>
      <c r="E54">
        <f>VLOOKUP(A54,'Chi tiết BV ngày28112022'!D:D,1,0)</f>
        <v>38065</v>
      </c>
    </row>
    <row r="55" spans="1:5">
      <c r="A55" s="56">
        <v>38066</v>
      </c>
      <c r="B55" s="57" t="s">
        <v>277</v>
      </c>
      <c r="C55" s="57" t="s">
        <v>364</v>
      </c>
      <c r="D55" s="57" t="s">
        <v>595</v>
      </c>
      <c r="E55">
        <f>VLOOKUP(A55,'Chi tiết BV ngày28112022'!D:D,1,0)</f>
        <v>38066</v>
      </c>
    </row>
    <row r="56" spans="1:5">
      <c r="A56" s="56">
        <v>38068</v>
      </c>
      <c r="B56" s="57" t="s">
        <v>596</v>
      </c>
      <c r="C56" s="57" t="s">
        <v>364</v>
      </c>
      <c r="D56" s="57" t="s">
        <v>595</v>
      </c>
      <c r="E56">
        <f>VLOOKUP(A56,'Chi tiết BV ngày28112022'!D:D,1,0)</f>
        <v>38068</v>
      </c>
    </row>
    <row r="57" spans="1:5">
      <c r="A57" s="56">
        <v>38069</v>
      </c>
      <c r="B57" s="57" t="s">
        <v>597</v>
      </c>
      <c r="C57" s="57" t="s">
        <v>364</v>
      </c>
      <c r="D57" s="57" t="s">
        <v>595</v>
      </c>
      <c r="E57">
        <f>VLOOKUP(A57,'Chi tiết BV ngày28112022'!D:D,1,0)</f>
        <v>38069</v>
      </c>
    </row>
    <row r="58" spans="1:5">
      <c r="A58" s="56">
        <v>38070</v>
      </c>
      <c r="B58" s="57" t="s">
        <v>111</v>
      </c>
      <c r="C58" s="57" t="s">
        <v>363</v>
      </c>
      <c r="D58" s="57" t="s">
        <v>572</v>
      </c>
      <c r="E58">
        <f>VLOOKUP(A58,'Chi tiết BV ngày28112022'!D:D,1,0)</f>
        <v>38070</v>
      </c>
    </row>
    <row r="59" spans="1:5">
      <c r="A59" s="56">
        <v>38071</v>
      </c>
      <c r="B59" s="57" t="s">
        <v>78</v>
      </c>
      <c r="C59" s="57" t="s">
        <v>364</v>
      </c>
      <c r="D59" s="57" t="s">
        <v>595</v>
      </c>
      <c r="E59">
        <f>VLOOKUP(A59,'Chi tiết BV ngày28112022'!D:D,1,0)</f>
        <v>38071</v>
      </c>
    </row>
    <row r="60" spans="1:5">
      <c r="A60" s="56">
        <v>38072</v>
      </c>
      <c r="B60" s="57" t="s">
        <v>402</v>
      </c>
      <c r="C60" s="57" t="s">
        <v>364</v>
      </c>
      <c r="D60" s="57" t="s">
        <v>595</v>
      </c>
      <c r="E60">
        <f>VLOOKUP(A60,'Chi tiết BV ngày28112022'!D:D,1,0)</f>
        <v>38072</v>
      </c>
    </row>
    <row r="61" spans="1:5">
      <c r="A61" s="56">
        <v>38073</v>
      </c>
      <c r="B61" s="57" t="s">
        <v>403</v>
      </c>
      <c r="C61" s="57" t="s">
        <v>364</v>
      </c>
      <c r="D61" s="57" t="s">
        <v>595</v>
      </c>
      <c r="E61">
        <f>VLOOKUP(A61,'Chi tiết BV ngày28112022'!D:D,1,0)</f>
        <v>38073</v>
      </c>
    </row>
    <row r="62" spans="1:5">
      <c r="A62" s="56">
        <v>38074</v>
      </c>
      <c r="B62" s="57" t="s">
        <v>598</v>
      </c>
      <c r="C62" s="57" t="s">
        <v>364</v>
      </c>
      <c r="D62" s="57" t="s">
        <v>595</v>
      </c>
      <c r="E62">
        <f>VLOOKUP(A62,'Chi tiết BV ngày28112022'!D:D,1,0)</f>
        <v>38074</v>
      </c>
    </row>
    <row r="63" spans="1:5">
      <c r="A63" s="56">
        <v>38075</v>
      </c>
      <c r="B63" s="57" t="s">
        <v>112</v>
      </c>
      <c r="C63" s="57" t="s">
        <v>364</v>
      </c>
      <c r="D63" s="57" t="s">
        <v>595</v>
      </c>
      <c r="E63">
        <f>VLOOKUP(A63,'Chi tiết BV ngày28112022'!D:D,1,0)</f>
        <v>38075</v>
      </c>
    </row>
    <row r="64" spans="1:5">
      <c r="A64" s="56">
        <v>38076</v>
      </c>
      <c r="B64" s="57" t="s">
        <v>113</v>
      </c>
      <c r="C64" s="57" t="s">
        <v>364</v>
      </c>
      <c r="D64" s="57" t="s">
        <v>595</v>
      </c>
      <c r="E64">
        <f>VLOOKUP(A64,'Chi tiết BV ngày28112022'!D:D,1,0)</f>
        <v>38076</v>
      </c>
    </row>
    <row r="65" spans="1:5">
      <c r="A65" s="56">
        <v>38078</v>
      </c>
      <c r="B65" s="57" t="s">
        <v>114</v>
      </c>
      <c r="C65" s="57" t="s">
        <v>364</v>
      </c>
      <c r="D65" s="57" t="s">
        <v>446</v>
      </c>
      <c r="E65">
        <f>VLOOKUP(A65,'Chi tiết BV ngày28112022'!D:D,1,0)</f>
        <v>38078</v>
      </c>
    </row>
    <row r="66" spans="1:5">
      <c r="A66" s="56">
        <v>38079</v>
      </c>
      <c r="B66" s="57" t="s">
        <v>445</v>
      </c>
      <c r="C66" s="57" t="s">
        <v>364</v>
      </c>
      <c r="D66" s="57" t="s">
        <v>446</v>
      </c>
      <c r="E66">
        <f>VLOOKUP(A66,'Chi tiết BV ngày28112022'!D:D,1,0)</f>
        <v>38079</v>
      </c>
    </row>
    <row r="67" spans="1:5">
      <c r="A67" s="56">
        <v>38080</v>
      </c>
      <c r="B67" s="57" t="s">
        <v>115</v>
      </c>
      <c r="C67" s="57" t="s">
        <v>363</v>
      </c>
      <c r="D67" s="57" t="s">
        <v>523</v>
      </c>
      <c r="E67">
        <f>VLOOKUP(A67,'Chi tiết BV ngày28112022'!D:D,1,0)</f>
        <v>38080</v>
      </c>
    </row>
    <row r="68" spans="1:5">
      <c r="A68" s="56">
        <v>38081</v>
      </c>
      <c r="B68" s="57" t="s">
        <v>447</v>
      </c>
      <c r="C68" s="57" t="s">
        <v>364</v>
      </c>
      <c r="D68" s="57" t="s">
        <v>446</v>
      </c>
      <c r="E68">
        <f>VLOOKUP(A68,'Chi tiết BV ngày28112022'!D:D,1,0)</f>
        <v>38081</v>
      </c>
    </row>
    <row r="69" spans="1:5">
      <c r="A69" s="56">
        <v>38082</v>
      </c>
      <c r="B69" s="57" t="s">
        <v>448</v>
      </c>
      <c r="C69" s="57" t="s">
        <v>364</v>
      </c>
      <c r="D69" s="57" t="s">
        <v>446</v>
      </c>
      <c r="E69">
        <f>VLOOKUP(A69,'Chi tiết BV ngày28112022'!D:D,1,0)</f>
        <v>38082</v>
      </c>
    </row>
    <row r="70" spans="1:5">
      <c r="A70" s="56">
        <v>38083</v>
      </c>
      <c r="B70" s="57" t="s">
        <v>334</v>
      </c>
      <c r="C70" s="57" t="s">
        <v>364</v>
      </c>
      <c r="D70" s="57" t="s">
        <v>446</v>
      </c>
      <c r="E70">
        <f>VLOOKUP(A70,'Chi tiết BV ngày28112022'!D:D,1,0)</f>
        <v>38083</v>
      </c>
    </row>
    <row r="71" spans="1:5">
      <c r="A71" s="56">
        <v>38084</v>
      </c>
      <c r="B71" s="57" t="s">
        <v>346</v>
      </c>
      <c r="C71" s="57" t="s">
        <v>364</v>
      </c>
      <c r="D71" s="57" t="s">
        <v>446</v>
      </c>
      <c r="E71">
        <f>VLOOKUP(A71,'Chi tiết BV ngày28112022'!D:D,1,0)</f>
        <v>38084</v>
      </c>
    </row>
    <row r="72" spans="1:5">
      <c r="A72" s="56">
        <v>38085</v>
      </c>
      <c r="B72" s="57" t="s">
        <v>116</v>
      </c>
      <c r="C72" s="57" t="s">
        <v>364</v>
      </c>
      <c r="D72" s="57" t="s">
        <v>446</v>
      </c>
      <c r="E72">
        <f>VLOOKUP(A72,'Chi tiết BV ngày28112022'!D:D,1,0)</f>
        <v>38085</v>
      </c>
    </row>
    <row r="73" spans="1:5">
      <c r="A73" s="56">
        <v>38086</v>
      </c>
      <c r="B73" s="57" t="s">
        <v>449</v>
      </c>
      <c r="C73" s="57" t="s">
        <v>364</v>
      </c>
      <c r="D73" s="57" t="s">
        <v>446</v>
      </c>
      <c r="E73">
        <f>VLOOKUP(A73,'Chi tiết BV ngày28112022'!D:D,1,0)</f>
        <v>38086</v>
      </c>
    </row>
    <row r="74" spans="1:5">
      <c r="A74" s="56">
        <v>38087</v>
      </c>
      <c r="B74" s="57" t="s">
        <v>117</v>
      </c>
      <c r="C74" s="57" t="s">
        <v>364</v>
      </c>
      <c r="D74" s="57" t="s">
        <v>446</v>
      </c>
      <c r="E74">
        <f>VLOOKUP(A74,'Chi tiết BV ngày28112022'!D:D,1,0)</f>
        <v>38087</v>
      </c>
    </row>
    <row r="75" spans="1:5">
      <c r="A75" s="56">
        <v>38088</v>
      </c>
      <c r="B75" s="57" t="s">
        <v>118</v>
      </c>
      <c r="C75" s="57" t="s">
        <v>364</v>
      </c>
      <c r="D75" s="57" t="s">
        <v>446</v>
      </c>
      <c r="E75">
        <f>VLOOKUP(A75,'Chi tiết BV ngày28112022'!D:D,1,0)</f>
        <v>38088</v>
      </c>
    </row>
    <row r="76" spans="1:5">
      <c r="A76" s="56">
        <v>38089</v>
      </c>
      <c r="B76" s="57" t="s">
        <v>450</v>
      </c>
      <c r="C76" s="57" t="s">
        <v>364</v>
      </c>
      <c r="D76" s="57" t="s">
        <v>446</v>
      </c>
      <c r="E76">
        <f>VLOOKUP(A76,'Chi tiết BV ngày28112022'!D:D,1,0)</f>
        <v>38089</v>
      </c>
    </row>
    <row r="77" spans="1:5">
      <c r="A77" s="56">
        <v>38090</v>
      </c>
      <c r="B77" s="57" t="s">
        <v>119</v>
      </c>
      <c r="C77" s="57" t="s">
        <v>362</v>
      </c>
      <c r="D77" s="57" t="s">
        <v>551</v>
      </c>
      <c r="E77">
        <f>VLOOKUP(A77,'Chi tiết BV ngày28112022'!D:D,1,0)</f>
        <v>38090</v>
      </c>
    </row>
    <row r="78" spans="1:5">
      <c r="A78" s="56">
        <v>38091</v>
      </c>
      <c r="B78" s="57" t="s">
        <v>451</v>
      </c>
      <c r="C78" s="57" t="s">
        <v>364</v>
      </c>
      <c r="D78" s="57" t="s">
        <v>446</v>
      </c>
      <c r="E78">
        <f>VLOOKUP(A78,'Chi tiết BV ngày28112022'!D:D,1,0)</f>
        <v>38091</v>
      </c>
    </row>
    <row r="79" spans="1:5">
      <c r="A79" s="56">
        <v>38092</v>
      </c>
      <c r="B79" s="57" t="s">
        <v>404</v>
      </c>
      <c r="C79" s="57" t="s">
        <v>364</v>
      </c>
      <c r="D79" s="57" t="s">
        <v>446</v>
      </c>
      <c r="E79">
        <f>VLOOKUP(A79,'Chi tiết BV ngày28112022'!D:D,1,0)</f>
        <v>38092</v>
      </c>
    </row>
    <row r="80" spans="1:5">
      <c r="A80" s="56">
        <v>38093</v>
      </c>
      <c r="B80" s="57" t="s">
        <v>452</v>
      </c>
      <c r="C80" s="57" t="s">
        <v>364</v>
      </c>
      <c r="D80" s="57" t="s">
        <v>446</v>
      </c>
      <c r="E80">
        <f>VLOOKUP(A80,'Chi tiết BV ngày28112022'!D:D,1,0)</f>
        <v>38093</v>
      </c>
    </row>
    <row r="81" spans="1:5">
      <c r="A81" s="56">
        <v>38094</v>
      </c>
      <c r="B81" s="57" t="s">
        <v>120</v>
      </c>
      <c r="C81" s="57" t="s">
        <v>364</v>
      </c>
      <c r="D81" s="57" t="s">
        <v>446</v>
      </c>
      <c r="E81">
        <f>VLOOKUP(A81,'Chi tiết BV ngày28112022'!D:D,1,0)</f>
        <v>38094</v>
      </c>
    </row>
    <row r="82" spans="1:5">
      <c r="A82" s="56">
        <v>38095</v>
      </c>
      <c r="B82" s="57" t="s">
        <v>405</v>
      </c>
      <c r="C82" s="57" t="s">
        <v>364</v>
      </c>
      <c r="D82" s="57" t="s">
        <v>446</v>
      </c>
      <c r="E82">
        <f>VLOOKUP(A82,'Chi tiết BV ngày28112022'!D:D,1,0)</f>
        <v>38095</v>
      </c>
    </row>
    <row r="83" spans="1:5">
      <c r="A83" s="56">
        <v>38096</v>
      </c>
      <c r="B83" s="57" t="s">
        <v>453</v>
      </c>
      <c r="C83" s="57" t="s">
        <v>364</v>
      </c>
      <c r="D83" s="57" t="s">
        <v>446</v>
      </c>
      <c r="E83">
        <f>VLOOKUP(A83,'Chi tiết BV ngày28112022'!D:D,1,0)</f>
        <v>38096</v>
      </c>
    </row>
    <row r="84" spans="1:5">
      <c r="A84" s="56">
        <v>38097</v>
      </c>
      <c r="B84" s="57" t="s">
        <v>121</v>
      </c>
      <c r="C84" s="57" t="s">
        <v>364</v>
      </c>
      <c r="D84" s="57" t="s">
        <v>446</v>
      </c>
      <c r="E84">
        <f>VLOOKUP(A84,'Chi tiết BV ngày28112022'!D:D,1,0)</f>
        <v>38097</v>
      </c>
    </row>
    <row r="85" spans="1:5">
      <c r="A85" s="56">
        <v>38098</v>
      </c>
      <c r="B85" s="57" t="s">
        <v>348</v>
      </c>
      <c r="C85" s="57" t="s">
        <v>364</v>
      </c>
      <c r="D85" s="57" t="s">
        <v>446</v>
      </c>
      <c r="E85">
        <f>VLOOKUP(A85,'Chi tiết BV ngày28112022'!D:D,1,0)</f>
        <v>38098</v>
      </c>
    </row>
    <row r="86" spans="1:5">
      <c r="A86" s="56">
        <v>38099</v>
      </c>
      <c r="B86" s="57" t="s">
        <v>406</v>
      </c>
      <c r="C86" s="57" t="s">
        <v>364</v>
      </c>
      <c r="D86" s="57" t="s">
        <v>446</v>
      </c>
      <c r="E86">
        <f>VLOOKUP(A86,'Chi tiết BV ngày28112022'!D:D,1,0)</f>
        <v>38099</v>
      </c>
    </row>
    <row r="87" spans="1:5">
      <c r="A87" s="56">
        <v>38100</v>
      </c>
      <c r="B87" s="57" t="s">
        <v>122</v>
      </c>
      <c r="C87" s="57" t="s">
        <v>363</v>
      </c>
      <c r="D87" s="57" t="s">
        <v>760</v>
      </c>
      <c r="E87">
        <f>VLOOKUP(A87,'Chi tiết BV ngày28112022'!D:D,1,0)</f>
        <v>38100</v>
      </c>
    </row>
    <row r="88" spans="1:5">
      <c r="A88" s="56">
        <v>38102</v>
      </c>
      <c r="B88" s="57" t="s">
        <v>454</v>
      </c>
      <c r="C88" s="57" t="s">
        <v>364</v>
      </c>
      <c r="D88" s="57" t="s">
        <v>446</v>
      </c>
      <c r="E88">
        <f>VLOOKUP(A88,'Chi tiết BV ngày28112022'!D:D,1,0)</f>
        <v>38102</v>
      </c>
    </row>
    <row r="89" spans="1:5">
      <c r="A89" s="56">
        <v>38105</v>
      </c>
      <c r="B89" s="57" t="s">
        <v>599</v>
      </c>
      <c r="C89" s="57" t="s">
        <v>364</v>
      </c>
      <c r="D89" s="57" t="s">
        <v>600</v>
      </c>
      <c r="E89">
        <f>VLOOKUP(A89,'Chi tiết BV ngày28112022'!D:D,1,0)</f>
        <v>38105</v>
      </c>
    </row>
    <row r="90" spans="1:5">
      <c r="A90" s="56">
        <v>38106</v>
      </c>
      <c r="B90" s="57" t="s">
        <v>601</v>
      </c>
      <c r="C90" s="57" t="s">
        <v>364</v>
      </c>
      <c r="D90" s="57" t="s">
        <v>600</v>
      </c>
      <c r="E90">
        <f>VLOOKUP(A90,'Chi tiết BV ngày28112022'!D:D,1,0)</f>
        <v>38106</v>
      </c>
    </row>
    <row r="91" spans="1:5">
      <c r="A91" s="56">
        <v>38107</v>
      </c>
      <c r="B91" s="57" t="s">
        <v>602</v>
      </c>
      <c r="C91" s="57" t="s">
        <v>364</v>
      </c>
      <c r="D91" s="57" t="s">
        <v>600</v>
      </c>
      <c r="E91">
        <f>VLOOKUP(A91,'Chi tiết BV ngày28112022'!D:D,1,0)</f>
        <v>38107</v>
      </c>
    </row>
    <row r="92" spans="1:5">
      <c r="A92" s="56">
        <v>38108</v>
      </c>
      <c r="B92" s="57" t="s">
        <v>603</v>
      </c>
      <c r="C92" s="57" t="s">
        <v>364</v>
      </c>
      <c r="D92" s="57" t="s">
        <v>600</v>
      </c>
      <c r="E92">
        <f>VLOOKUP(A92,'Chi tiết BV ngày28112022'!D:D,1,0)</f>
        <v>38108</v>
      </c>
    </row>
    <row r="93" spans="1:5">
      <c r="A93" s="56">
        <v>38109</v>
      </c>
      <c r="B93" s="57" t="s">
        <v>275</v>
      </c>
      <c r="C93" s="57" t="s">
        <v>364</v>
      </c>
      <c r="D93" s="57" t="s">
        <v>600</v>
      </c>
      <c r="E93">
        <f>VLOOKUP(A93,'Chi tiết BV ngày28112022'!D:D,1,0)</f>
        <v>38109</v>
      </c>
    </row>
    <row r="94" spans="1:5">
      <c r="A94" s="56">
        <v>38110</v>
      </c>
      <c r="B94" s="57" t="s">
        <v>123</v>
      </c>
      <c r="C94" s="57" t="s">
        <v>363</v>
      </c>
      <c r="D94" s="57" t="s">
        <v>629</v>
      </c>
      <c r="E94">
        <f>VLOOKUP(A94,'Chi tiết BV ngày28112022'!D:D,1,0)</f>
        <v>38110</v>
      </c>
    </row>
    <row r="95" spans="1:5">
      <c r="A95" s="56">
        <v>38111</v>
      </c>
      <c r="B95" s="57" t="s">
        <v>64</v>
      </c>
      <c r="C95" s="57" t="s">
        <v>364</v>
      </c>
      <c r="D95" s="57" t="s">
        <v>600</v>
      </c>
      <c r="E95">
        <f>VLOOKUP(A95,'Chi tiết BV ngày28112022'!D:D,1,0)</f>
        <v>38111</v>
      </c>
    </row>
    <row r="96" spans="1:5">
      <c r="A96" s="56">
        <v>38112</v>
      </c>
      <c r="B96" s="57" t="s">
        <v>604</v>
      </c>
      <c r="C96" s="57" t="s">
        <v>364</v>
      </c>
      <c r="D96" s="57" t="s">
        <v>600</v>
      </c>
      <c r="E96">
        <f>VLOOKUP(A96,'Chi tiết BV ngày28112022'!D:D,1,0)</f>
        <v>38112</v>
      </c>
    </row>
    <row r="97" spans="1:5">
      <c r="A97" s="56">
        <v>38113</v>
      </c>
      <c r="B97" s="57" t="s">
        <v>605</v>
      </c>
      <c r="C97" s="57" t="s">
        <v>364</v>
      </c>
      <c r="D97" s="57" t="s">
        <v>600</v>
      </c>
      <c r="E97">
        <f>VLOOKUP(A97,'Chi tiết BV ngày28112022'!D:D,1,0)</f>
        <v>38113</v>
      </c>
    </row>
    <row r="98" spans="1:5">
      <c r="A98" s="56">
        <v>38114</v>
      </c>
      <c r="B98" s="57" t="s">
        <v>606</v>
      </c>
      <c r="C98" s="57" t="s">
        <v>364</v>
      </c>
      <c r="D98" s="57" t="s">
        <v>600</v>
      </c>
      <c r="E98">
        <f>VLOOKUP(A98,'Chi tiết BV ngày28112022'!D:D,1,0)</f>
        <v>38114</v>
      </c>
    </row>
    <row r="99" spans="1:5">
      <c r="A99" s="56">
        <v>38115</v>
      </c>
      <c r="B99" s="57" t="s">
        <v>607</v>
      </c>
      <c r="C99" s="57" t="s">
        <v>364</v>
      </c>
      <c r="D99" s="57" t="s">
        <v>600</v>
      </c>
      <c r="E99">
        <f>VLOOKUP(A99,'Chi tiết BV ngày28112022'!D:D,1,0)</f>
        <v>38115</v>
      </c>
    </row>
    <row r="100" spans="1:5">
      <c r="A100" s="56">
        <v>38116</v>
      </c>
      <c r="B100" s="57" t="s">
        <v>608</v>
      </c>
      <c r="C100" s="57" t="s">
        <v>364</v>
      </c>
      <c r="D100" s="57" t="s">
        <v>600</v>
      </c>
      <c r="E100">
        <f>VLOOKUP(A100,'Chi tiết BV ngày28112022'!D:D,1,0)</f>
        <v>38116</v>
      </c>
    </row>
    <row r="101" spans="1:5">
      <c r="A101" s="56">
        <v>38117</v>
      </c>
      <c r="B101" s="57" t="s">
        <v>124</v>
      </c>
      <c r="C101" s="57" t="s">
        <v>364</v>
      </c>
      <c r="D101" s="57" t="s">
        <v>523</v>
      </c>
      <c r="E101">
        <f>VLOOKUP(A101,'Chi tiết BV ngày28112022'!D:D,1,0)</f>
        <v>38117</v>
      </c>
    </row>
    <row r="102" spans="1:5">
      <c r="A102" s="56">
        <v>38118</v>
      </c>
      <c r="B102" s="57" t="s">
        <v>125</v>
      </c>
      <c r="C102" s="57" t="s">
        <v>364</v>
      </c>
      <c r="D102" s="57" t="s">
        <v>523</v>
      </c>
      <c r="E102">
        <f>VLOOKUP(A102,'Chi tiết BV ngày28112022'!D:D,1,0)</f>
        <v>38118</v>
      </c>
    </row>
    <row r="103" spans="1:5">
      <c r="A103" s="56">
        <v>38119</v>
      </c>
      <c r="B103" s="57" t="s">
        <v>80</v>
      </c>
      <c r="C103" s="57" t="s">
        <v>364</v>
      </c>
      <c r="D103" s="57" t="s">
        <v>523</v>
      </c>
      <c r="E103">
        <f>VLOOKUP(A103,'Chi tiết BV ngày28112022'!D:D,1,0)</f>
        <v>38119</v>
      </c>
    </row>
    <row r="104" spans="1:5">
      <c r="A104" s="56">
        <v>38120</v>
      </c>
      <c r="B104" s="57" t="s">
        <v>126</v>
      </c>
      <c r="C104" s="57" t="s">
        <v>363</v>
      </c>
      <c r="D104" s="57" t="s">
        <v>660</v>
      </c>
      <c r="E104">
        <f>VLOOKUP(A104,'Chi tiết BV ngày28112022'!D:D,1,0)</f>
        <v>38120</v>
      </c>
    </row>
    <row r="105" spans="1:5">
      <c r="A105" s="56">
        <v>38124</v>
      </c>
      <c r="B105" s="57" t="s">
        <v>522</v>
      </c>
      <c r="C105" s="57" t="s">
        <v>364</v>
      </c>
      <c r="D105" s="57" t="s">
        <v>523</v>
      </c>
      <c r="E105">
        <f>VLOOKUP(A105,'Chi tiết BV ngày28112022'!D:D,1,0)</f>
        <v>38124</v>
      </c>
    </row>
    <row r="106" spans="1:5">
      <c r="A106" s="56">
        <v>38125</v>
      </c>
      <c r="B106" s="57" t="s">
        <v>127</v>
      </c>
      <c r="C106" s="57" t="s">
        <v>364</v>
      </c>
      <c r="D106" s="57" t="s">
        <v>523</v>
      </c>
      <c r="E106">
        <f>VLOOKUP(A106,'Chi tiết BV ngày28112022'!D:D,1,0)</f>
        <v>38125</v>
      </c>
    </row>
    <row r="107" spans="1:5">
      <c r="A107" s="56">
        <v>38126</v>
      </c>
      <c r="B107" s="57" t="s">
        <v>128</v>
      </c>
      <c r="C107" s="57" t="s">
        <v>364</v>
      </c>
      <c r="D107" s="57" t="s">
        <v>523</v>
      </c>
      <c r="E107">
        <f>VLOOKUP(A107,'Chi tiết BV ngày28112022'!D:D,1,0)</f>
        <v>38126</v>
      </c>
    </row>
    <row r="108" spans="1:5">
      <c r="A108" s="56">
        <v>38127</v>
      </c>
      <c r="B108" s="57" t="s">
        <v>75</v>
      </c>
      <c r="C108" s="57" t="s">
        <v>364</v>
      </c>
      <c r="D108" s="57" t="s">
        <v>523</v>
      </c>
      <c r="E108">
        <f>VLOOKUP(A108,'Chi tiết BV ngày28112022'!D:D,1,0)</f>
        <v>38127</v>
      </c>
    </row>
    <row r="109" spans="1:5">
      <c r="A109" s="56">
        <v>38128</v>
      </c>
      <c r="B109" s="57" t="s">
        <v>320</v>
      </c>
      <c r="C109" s="57" t="s">
        <v>364</v>
      </c>
      <c r="D109" s="57" t="s">
        <v>523</v>
      </c>
      <c r="E109">
        <f>VLOOKUP(A109,'Chi tiết BV ngày28112022'!D:D,1,0)</f>
        <v>38128</v>
      </c>
    </row>
    <row r="110" spans="1:5">
      <c r="A110" s="56">
        <v>38129</v>
      </c>
      <c r="B110" s="57" t="s">
        <v>129</v>
      </c>
      <c r="C110" s="57" t="s">
        <v>364</v>
      </c>
      <c r="D110" s="57" t="s">
        <v>523</v>
      </c>
      <c r="E110">
        <f>VLOOKUP(A110,'Chi tiết BV ngày28112022'!D:D,1,0)</f>
        <v>38129</v>
      </c>
    </row>
    <row r="111" spans="1:5">
      <c r="A111" s="56">
        <v>38130</v>
      </c>
      <c r="B111" s="57" t="s">
        <v>130</v>
      </c>
      <c r="C111" s="57" t="s">
        <v>363</v>
      </c>
      <c r="D111" s="57" t="s">
        <v>711</v>
      </c>
      <c r="E111">
        <f>VLOOKUP(A111,'Chi tiết BV ngày28112022'!D:D,1,0)</f>
        <v>38130</v>
      </c>
    </row>
    <row r="112" spans="1:5">
      <c r="A112" s="56">
        <v>38132</v>
      </c>
      <c r="B112" s="57" t="s">
        <v>60</v>
      </c>
      <c r="C112" s="57" t="s">
        <v>364</v>
      </c>
      <c r="D112" s="57" t="s">
        <v>523</v>
      </c>
      <c r="E112">
        <f>VLOOKUP(A112,'Chi tiết BV ngày28112022'!D:D,1,0)</f>
        <v>38132</v>
      </c>
    </row>
    <row r="113" spans="1:5">
      <c r="A113" s="56">
        <v>38133</v>
      </c>
      <c r="B113" s="57" t="s">
        <v>550</v>
      </c>
      <c r="C113" s="57" t="s">
        <v>364</v>
      </c>
      <c r="D113" s="57" t="s">
        <v>551</v>
      </c>
      <c r="E113">
        <f>VLOOKUP(A113,'Chi tiết BV ngày28112022'!D:D,1,0)</f>
        <v>38133</v>
      </c>
    </row>
    <row r="114" spans="1:5">
      <c r="A114" s="56">
        <v>38134</v>
      </c>
      <c r="B114" s="57" t="s">
        <v>74</v>
      </c>
      <c r="C114" s="57" t="s">
        <v>364</v>
      </c>
      <c r="D114" s="57" t="s">
        <v>551</v>
      </c>
      <c r="E114">
        <f>VLOOKUP(A114,'Chi tiết BV ngày28112022'!D:D,1,0)</f>
        <v>38134</v>
      </c>
    </row>
    <row r="115" spans="1:5">
      <c r="A115" s="56">
        <v>38135</v>
      </c>
      <c r="B115" s="57" t="s">
        <v>131</v>
      </c>
      <c r="C115" s="57" t="s">
        <v>364</v>
      </c>
      <c r="D115" s="57" t="s">
        <v>551</v>
      </c>
      <c r="E115">
        <f>VLOOKUP(A115,'Chi tiết BV ngày28112022'!D:D,1,0)</f>
        <v>38135</v>
      </c>
    </row>
    <row r="116" spans="1:5">
      <c r="A116" s="56">
        <v>38136</v>
      </c>
      <c r="B116" s="57" t="s">
        <v>552</v>
      </c>
      <c r="C116" s="57" t="s">
        <v>364</v>
      </c>
      <c r="D116" s="57" t="s">
        <v>551</v>
      </c>
      <c r="E116">
        <f>VLOOKUP(A116,'Chi tiết BV ngày28112022'!D:D,1,0)</f>
        <v>38136</v>
      </c>
    </row>
    <row r="117" spans="1:5">
      <c r="A117" s="56">
        <v>38137</v>
      </c>
      <c r="B117" s="57" t="s">
        <v>553</v>
      </c>
      <c r="C117" s="57" t="s">
        <v>364</v>
      </c>
      <c r="D117" s="57" t="s">
        <v>551</v>
      </c>
      <c r="E117">
        <f>VLOOKUP(A117,'Chi tiết BV ngày28112022'!D:D,1,0)</f>
        <v>38137</v>
      </c>
    </row>
    <row r="118" spans="1:5">
      <c r="A118" s="56">
        <v>38138</v>
      </c>
      <c r="B118" s="57" t="s">
        <v>407</v>
      </c>
      <c r="C118" s="57" t="s">
        <v>364</v>
      </c>
      <c r="D118" s="57" t="s">
        <v>551</v>
      </c>
      <c r="E118">
        <f>VLOOKUP(A118,'Chi tiết BV ngày28112022'!D:D,1,0)</f>
        <v>38138</v>
      </c>
    </row>
    <row r="119" spans="1:5">
      <c r="A119" s="56">
        <v>38139</v>
      </c>
      <c r="B119" s="57" t="s">
        <v>554</v>
      </c>
      <c r="C119" s="57" t="s">
        <v>364</v>
      </c>
      <c r="D119" s="57" t="s">
        <v>551</v>
      </c>
      <c r="E119">
        <f>VLOOKUP(A119,'Chi tiết BV ngày28112022'!D:D,1,0)</f>
        <v>38139</v>
      </c>
    </row>
    <row r="120" spans="1:5">
      <c r="A120" s="56">
        <v>38140</v>
      </c>
      <c r="B120" s="57" t="s">
        <v>132</v>
      </c>
      <c r="C120" s="57" t="s">
        <v>363</v>
      </c>
      <c r="D120" s="57" t="s">
        <v>715</v>
      </c>
      <c r="E120">
        <f>VLOOKUP(A120,'Chi tiết BV ngày28112022'!D:D,1,0)</f>
        <v>38140</v>
      </c>
    </row>
    <row r="121" spans="1:5">
      <c r="A121" s="56">
        <v>38142</v>
      </c>
      <c r="B121" s="57" t="s">
        <v>42</v>
      </c>
      <c r="C121" s="57" t="s">
        <v>364</v>
      </c>
      <c r="D121" s="57" t="s">
        <v>551</v>
      </c>
      <c r="E121">
        <f>VLOOKUP(A121,'Chi tiết BV ngày28112022'!D:D,1,0)</f>
        <v>38142</v>
      </c>
    </row>
    <row r="122" spans="1:5">
      <c r="A122" s="56">
        <v>38143</v>
      </c>
      <c r="B122" s="57" t="s">
        <v>52</v>
      </c>
      <c r="C122" s="57" t="s">
        <v>364</v>
      </c>
      <c r="D122" s="57" t="s">
        <v>551</v>
      </c>
      <c r="E122">
        <f>VLOOKUP(A122,'Chi tiết BV ngày28112022'!D:D,1,0)</f>
        <v>38143</v>
      </c>
    </row>
    <row r="123" spans="1:5">
      <c r="A123" s="56">
        <v>38144</v>
      </c>
      <c r="B123" s="57" t="s">
        <v>555</v>
      </c>
      <c r="C123" s="57" t="s">
        <v>364</v>
      </c>
      <c r="D123" s="57" t="s">
        <v>551</v>
      </c>
      <c r="E123">
        <f>VLOOKUP(A123,'Chi tiết BV ngày28112022'!D:D,1,0)</f>
        <v>38144</v>
      </c>
    </row>
    <row r="124" spans="1:5">
      <c r="A124" s="56">
        <v>38145</v>
      </c>
      <c r="B124" s="57" t="s">
        <v>133</v>
      </c>
      <c r="C124" s="57" t="s">
        <v>364</v>
      </c>
      <c r="D124" s="57" t="s">
        <v>551</v>
      </c>
      <c r="E124">
        <f>VLOOKUP(A124,'Chi tiết BV ngày28112022'!D:D,1,0)</f>
        <v>38145</v>
      </c>
    </row>
    <row r="125" spans="1:5">
      <c r="A125" s="56">
        <v>38146</v>
      </c>
      <c r="B125" s="57" t="s">
        <v>556</v>
      </c>
      <c r="C125" s="57" t="s">
        <v>364</v>
      </c>
      <c r="D125" s="57" t="s">
        <v>551</v>
      </c>
      <c r="E125">
        <f>VLOOKUP(A125,'Chi tiết BV ngày28112022'!D:D,1,0)</f>
        <v>38146</v>
      </c>
    </row>
    <row r="126" spans="1:5">
      <c r="A126" s="56">
        <v>38147</v>
      </c>
      <c r="B126" s="57" t="s">
        <v>557</v>
      </c>
      <c r="C126" s="57" t="s">
        <v>364</v>
      </c>
      <c r="D126" s="57" t="s">
        <v>551</v>
      </c>
      <c r="E126">
        <f>VLOOKUP(A126,'Chi tiết BV ngày28112022'!D:D,1,0)</f>
        <v>38147</v>
      </c>
    </row>
    <row r="127" spans="1:5">
      <c r="A127" s="56">
        <v>38148</v>
      </c>
      <c r="B127" s="57" t="s">
        <v>558</v>
      </c>
      <c r="C127" s="57" t="s">
        <v>364</v>
      </c>
      <c r="D127" s="57" t="s">
        <v>551</v>
      </c>
      <c r="E127">
        <f>VLOOKUP(A127,'Chi tiết BV ngày28112022'!D:D,1,0)</f>
        <v>38148</v>
      </c>
    </row>
    <row r="128" spans="1:5">
      <c r="A128" s="56">
        <v>38149</v>
      </c>
      <c r="B128" s="57" t="s">
        <v>134</v>
      </c>
      <c r="C128" s="57" t="s">
        <v>364</v>
      </c>
      <c r="D128" s="57" t="s">
        <v>551</v>
      </c>
      <c r="E128">
        <f>VLOOKUP(A128,'Chi tiết BV ngày28112022'!D:D,1,0)</f>
        <v>38149</v>
      </c>
    </row>
    <row r="129" spans="1:5">
      <c r="A129" s="56">
        <v>38150</v>
      </c>
      <c r="B129" s="57" t="s">
        <v>135</v>
      </c>
      <c r="C129" s="57" t="s">
        <v>363</v>
      </c>
      <c r="D129" s="57" t="s">
        <v>686</v>
      </c>
      <c r="E129">
        <f>VLOOKUP(A129,'Chi tiết BV ngày28112022'!D:D,1,0)</f>
        <v>38150</v>
      </c>
    </row>
    <row r="130" spans="1:5">
      <c r="A130" s="56">
        <v>38151</v>
      </c>
      <c r="B130" s="57" t="s">
        <v>559</v>
      </c>
      <c r="C130" s="57" t="s">
        <v>364</v>
      </c>
      <c r="D130" s="57" t="s">
        <v>551</v>
      </c>
      <c r="E130">
        <f>VLOOKUP(A130,'Chi tiết BV ngày28112022'!D:D,1,0)</f>
        <v>38151</v>
      </c>
    </row>
    <row r="131" spans="1:5">
      <c r="A131" s="56">
        <v>38152</v>
      </c>
      <c r="B131" s="57" t="s">
        <v>48</v>
      </c>
      <c r="C131" s="57" t="s">
        <v>364</v>
      </c>
      <c r="D131" s="57" t="s">
        <v>551</v>
      </c>
      <c r="E131">
        <f>VLOOKUP(A131,'Chi tiết BV ngày28112022'!D:D,1,0)</f>
        <v>38152</v>
      </c>
    </row>
    <row r="132" spans="1:5">
      <c r="A132" s="56">
        <v>38153</v>
      </c>
      <c r="B132" s="57" t="s">
        <v>560</v>
      </c>
      <c r="C132" s="57" t="s">
        <v>364</v>
      </c>
      <c r="D132" s="57" t="s">
        <v>551</v>
      </c>
      <c r="E132">
        <f>VLOOKUP(A132,'Chi tiết BV ngày28112022'!D:D,1,0)</f>
        <v>38153</v>
      </c>
    </row>
    <row r="133" spans="1:5">
      <c r="A133" s="56">
        <v>38154</v>
      </c>
      <c r="B133" s="57" t="s">
        <v>561</v>
      </c>
      <c r="C133" s="57" t="s">
        <v>364</v>
      </c>
      <c r="D133" s="57" t="s">
        <v>551</v>
      </c>
      <c r="E133">
        <f>VLOOKUP(A133,'Chi tiết BV ngày28112022'!D:D,1,0)</f>
        <v>38154</v>
      </c>
    </row>
    <row r="134" spans="1:5">
      <c r="A134" s="56">
        <v>38155</v>
      </c>
      <c r="B134" s="57" t="s">
        <v>562</v>
      </c>
      <c r="C134" s="57" t="s">
        <v>364</v>
      </c>
      <c r="D134" s="57" t="s">
        <v>551</v>
      </c>
      <c r="E134">
        <f>VLOOKUP(A134,'Chi tiết BV ngày28112022'!D:D,1,0)</f>
        <v>38155</v>
      </c>
    </row>
    <row r="135" spans="1:5">
      <c r="A135" s="56">
        <v>38156</v>
      </c>
      <c r="B135" s="57" t="s">
        <v>39</v>
      </c>
      <c r="C135" s="57" t="s">
        <v>364</v>
      </c>
      <c r="D135" s="57" t="s">
        <v>551</v>
      </c>
      <c r="E135">
        <f>VLOOKUP(A135,'Chi tiết BV ngày28112022'!D:D,1,0)</f>
        <v>38156</v>
      </c>
    </row>
    <row r="136" spans="1:5">
      <c r="A136" s="56">
        <v>38159</v>
      </c>
      <c r="B136" s="57" t="s">
        <v>408</v>
      </c>
      <c r="C136" s="57" t="s">
        <v>364</v>
      </c>
      <c r="D136" s="57" t="s">
        <v>760</v>
      </c>
      <c r="E136">
        <f>VLOOKUP(A136,'Chi tiết BV ngày28112022'!D:D,1,0)</f>
        <v>38159</v>
      </c>
    </row>
    <row r="137" spans="1:5">
      <c r="A137" s="56">
        <v>38160</v>
      </c>
      <c r="B137" s="57" t="s">
        <v>136</v>
      </c>
      <c r="C137" s="57" t="s">
        <v>363</v>
      </c>
      <c r="D137" s="57" t="s">
        <v>580</v>
      </c>
      <c r="E137">
        <f>VLOOKUP(A137,'Chi tiết BV ngày28112022'!D:D,1,0)</f>
        <v>38160</v>
      </c>
    </row>
    <row r="138" spans="1:5">
      <c r="A138" s="56">
        <v>38161</v>
      </c>
      <c r="B138" s="57" t="s">
        <v>137</v>
      </c>
      <c r="C138" s="57" t="s">
        <v>364</v>
      </c>
      <c r="D138" s="57" t="s">
        <v>760</v>
      </c>
      <c r="E138">
        <f>VLOOKUP(A138,'Chi tiết BV ngày28112022'!D:D,1,0)</f>
        <v>38161</v>
      </c>
    </row>
    <row r="139" spans="1:5">
      <c r="A139" s="56">
        <v>38162</v>
      </c>
      <c r="B139" s="57" t="s">
        <v>310</v>
      </c>
      <c r="C139" s="57" t="s">
        <v>364</v>
      </c>
      <c r="D139" s="57" t="s">
        <v>760</v>
      </c>
      <c r="E139">
        <f>VLOOKUP(A139,'Chi tiết BV ngày28112022'!D:D,1,0)</f>
        <v>38162</v>
      </c>
    </row>
    <row r="140" spans="1:5">
      <c r="A140" s="56">
        <v>38163</v>
      </c>
      <c r="B140" s="57" t="s">
        <v>138</v>
      </c>
      <c r="C140" s="57" t="s">
        <v>364</v>
      </c>
      <c r="D140" s="57" t="s">
        <v>760</v>
      </c>
      <c r="E140">
        <f>VLOOKUP(A140,'Chi tiết BV ngày28112022'!D:D,1,0)</f>
        <v>38163</v>
      </c>
    </row>
    <row r="141" spans="1:5">
      <c r="A141" s="56">
        <v>38164</v>
      </c>
      <c r="B141" s="57" t="s">
        <v>311</v>
      </c>
      <c r="C141" s="57" t="s">
        <v>364</v>
      </c>
      <c r="D141" s="57" t="s">
        <v>760</v>
      </c>
      <c r="E141">
        <f>VLOOKUP(A141,'Chi tiết BV ngày28112022'!D:D,1,0)</f>
        <v>38164</v>
      </c>
    </row>
    <row r="142" spans="1:5">
      <c r="A142" s="56">
        <v>38165</v>
      </c>
      <c r="B142" s="57" t="s">
        <v>139</v>
      </c>
      <c r="C142" s="57" t="s">
        <v>364</v>
      </c>
      <c r="D142" s="57" t="s">
        <v>760</v>
      </c>
      <c r="E142">
        <f>VLOOKUP(A142,'Chi tiết BV ngày28112022'!D:D,1,0)</f>
        <v>38165</v>
      </c>
    </row>
    <row r="143" spans="1:5">
      <c r="A143" s="56">
        <v>38166</v>
      </c>
      <c r="B143" s="57" t="s">
        <v>140</v>
      </c>
      <c r="C143" s="57" t="s">
        <v>364</v>
      </c>
      <c r="D143" s="57" t="s">
        <v>760</v>
      </c>
      <c r="E143">
        <f>VLOOKUP(A143,'Chi tiết BV ngày28112022'!D:D,1,0)</f>
        <v>38166</v>
      </c>
    </row>
    <row r="144" spans="1:5">
      <c r="A144" s="56">
        <v>38167</v>
      </c>
      <c r="B144" s="57" t="s">
        <v>141</v>
      </c>
      <c r="C144" s="57" t="s">
        <v>364</v>
      </c>
      <c r="D144" s="57" t="s">
        <v>760</v>
      </c>
      <c r="E144">
        <f>VLOOKUP(A144,'Chi tiết BV ngày28112022'!D:D,1,0)</f>
        <v>38167</v>
      </c>
    </row>
    <row r="145" spans="1:5">
      <c r="A145" s="56">
        <v>38169</v>
      </c>
      <c r="B145" s="57" t="s">
        <v>142</v>
      </c>
      <c r="C145" s="57" t="s">
        <v>364</v>
      </c>
      <c r="D145" s="57" t="s">
        <v>760</v>
      </c>
      <c r="E145">
        <f>VLOOKUP(A145,'Chi tiết BV ngày28112022'!D:D,1,0)</f>
        <v>38169</v>
      </c>
    </row>
    <row r="146" spans="1:5">
      <c r="A146" s="56">
        <v>38170</v>
      </c>
      <c r="B146" s="57" t="s">
        <v>143</v>
      </c>
      <c r="C146" s="57" t="s">
        <v>363</v>
      </c>
      <c r="D146" s="57" t="s">
        <v>456</v>
      </c>
      <c r="E146">
        <f>VLOOKUP(A146,'Chi tiết BV ngày28112022'!D:D,1,0)</f>
        <v>38170</v>
      </c>
    </row>
    <row r="147" spans="1:5">
      <c r="A147" s="56">
        <v>38171</v>
      </c>
      <c r="B147" s="57" t="s">
        <v>312</v>
      </c>
      <c r="C147" s="57" t="s">
        <v>364</v>
      </c>
      <c r="D147" s="57" t="s">
        <v>760</v>
      </c>
      <c r="E147">
        <f>VLOOKUP(A147,'Chi tiết BV ngày28112022'!D:D,1,0)</f>
        <v>38171</v>
      </c>
    </row>
    <row r="148" spans="1:5">
      <c r="A148" s="56">
        <v>38172</v>
      </c>
      <c r="B148" s="57" t="s">
        <v>144</v>
      </c>
      <c r="C148" s="57" t="s">
        <v>364</v>
      </c>
      <c r="D148" s="57" t="s">
        <v>760</v>
      </c>
      <c r="E148">
        <f>VLOOKUP(A148,'Chi tiết BV ngày28112022'!D:D,1,0)</f>
        <v>38172</v>
      </c>
    </row>
    <row r="149" spans="1:5">
      <c r="A149" s="56">
        <v>38173</v>
      </c>
      <c r="B149" s="57" t="s">
        <v>145</v>
      </c>
      <c r="C149" s="57" t="s">
        <v>364</v>
      </c>
      <c r="D149" s="57" t="s">
        <v>760</v>
      </c>
      <c r="E149">
        <f>VLOOKUP(A149,'Chi tiết BV ngày28112022'!D:D,1,0)</f>
        <v>38173</v>
      </c>
    </row>
    <row r="150" spans="1:5">
      <c r="A150" s="56">
        <v>38174</v>
      </c>
      <c r="B150" s="57" t="s">
        <v>321</v>
      </c>
      <c r="C150" s="57" t="s">
        <v>364</v>
      </c>
      <c r="D150" s="57" t="s">
        <v>760</v>
      </c>
      <c r="E150">
        <f>VLOOKUP(A150,'Chi tiết BV ngày28112022'!D:D,1,0)</f>
        <v>38174</v>
      </c>
    </row>
    <row r="151" spans="1:5">
      <c r="A151" s="56">
        <v>38175</v>
      </c>
      <c r="B151" s="57" t="s">
        <v>409</v>
      </c>
      <c r="C151" s="57" t="s">
        <v>364</v>
      </c>
      <c r="D151" s="57" t="s">
        <v>760</v>
      </c>
      <c r="E151">
        <f>VLOOKUP(A151,'Chi tiết BV ngày28112022'!D:D,1,0)</f>
        <v>38175</v>
      </c>
    </row>
    <row r="152" spans="1:5">
      <c r="A152" s="56">
        <v>38176</v>
      </c>
      <c r="B152" s="57" t="s">
        <v>146</v>
      </c>
      <c r="C152" s="57" t="s">
        <v>364</v>
      </c>
      <c r="D152" s="57" t="s">
        <v>760</v>
      </c>
      <c r="E152">
        <f>VLOOKUP(A152,'Chi tiết BV ngày28112022'!D:D,1,0)</f>
        <v>38176</v>
      </c>
    </row>
    <row r="153" spans="1:5">
      <c r="A153" s="56">
        <v>38177</v>
      </c>
      <c r="B153" s="57" t="s">
        <v>298</v>
      </c>
      <c r="C153" s="57" t="s">
        <v>364</v>
      </c>
      <c r="D153" s="57" t="s">
        <v>760</v>
      </c>
      <c r="E153">
        <f>VLOOKUP(A153,'Chi tiết BV ngày28112022'!D:D,1,0)</f>
        <v>38177</v>
      </c>
    </row>
    <row r="154" spans="1:5">
      <c r="A154" s="56">
        <v>38178</v>
      </c>
      <c r="B154" s="57" t="s">
        <v>147</v>
      </c>
      <c r="C154" s="57" t="s">
        <v>364</v>
      </c>
      <c r="D154" s="57" t="s">
        <v>760</v>
      </c>
      <c r="E154">
        <f>VLOOKUP(A154,'Chi tiết BV ngày28112022'!D:D,1,0)</f>
        <v>38178</v>
      </c>
    </row>
    <row r="155" spans="1:5">
      <c r="A155" s="56">
        <v>38179</v>
      </c>
      <c r="B155" s="57" t="s">
        <v>148</v>
      </c>
      <c r="C155" s="57" t="s">
        <v>364</v>
      </c>
      <c r="D155" s="57" t="s">
        <v>629</v>
      </c>
      <c r="E155">
        <f>VLOOKUP(A155,'Chi tiết BV ngày28112022'!D:D,1,0)</f>
        <v>38179</v>
      </c>
    </row>
    <row r="156" spans="1:5">
      <c r="A156" s="56">
        <v>38180</v>
      </c>
      <c r="B156" s="57" t="s">
        <v>149</v>
      </c>
      <c r="C156" s="57" t="s">
        <v>363</v>
      </c>
      <c r="D156" s="57" t="s">
        <v>467</v>
      </c>
      <c r="E156">
        <f>VLOOKUP(A156,'Chi tiết BV ngày28112022'!D:D,1,0)</f>
        <v>38180</v>
      </c>
    </row>
    <row r="157" spans="1:5">
      <c r="A157" s="56">
        <v>38182</v>
      </c>
      <c r="B157" s="57" t="s">
        <v>150</v>
      </c>
      <c r="C157" s="57" t="s">
        <v>364</v>
      </c>
      <c r="D157" s="57" t="s">
        <v>629</v>
      </c>
      <c r="E157">
        <f>VLOOKUP(A157,'Chi tiết BV ngày28112022'!D:D,1,0)</f>
        <v>38182</v>
      </c>
    </row>
    <row r="158" spans="1:5">
      <c r="A158" s="56">
        <v>38184</v>
      </c>
      <c r="B158" s="57" t="s">
        <v>45</v>
      </c>
      <c r="C158" s="57" t="s">
        <v>364</v>
      </c>
      <c r="D158" s="57" t="s">
        <v>629</v>
      </c>
      <c r="E158">
        <f>VLOOKUP(A158,'Chi tiết BV ngày28112022'!D:D,1,0)</f>
        <v>38184</v>
      </c>
    </row>
    <row r="159" spans="1:5">
      <c r="A159" s="56">
        <v>38185</v>
      </c>
      <c r="B159" s="57" t="s">
        <v>628</v>
      </c>
      <c r="C159" s="57" t="s">
        <v>364</v>
      </c>
      <c r="D159" s="57" t="s">
        <v>629</v>
      </c>
      <c r="E159">
        <f>VLOOKUP(A159,'Chi tiết BV ngày28112022'!D:D,1,0)</f>
        <v>38185</v>
      </c>
    </row>
    <row r="160" spans="1:5">
      <c r="A160" s="56">
        <v>38186</v>
      </c>
      <c r="B160" s="57" t="s">
        <v>151</v>
      </c>
      <c r="C160" s="57" t="s">
        <v>364</v>
      </c>
      <c r="D160" s="57" t="s">
        <v>629</v>
      </c>
      <c r="E160">
        <f>VLOOKUP(A160,'Chi tiết BV ngày28112022'!D:D,1,0)</f>
        <v>38186</v>
      </c>
    </row>
    <row r="161" spans="1:5">
      <c r="A161" s="56">
        <v>38187</v>
      </c>
      <c r="B161" s="57" t="s">
        <v>630</v>
      </c>
      <c r="C161" s="57" t="s">
        <v>364</v>
      </c>
      <c r="D161" s="57" t="s">
        <v>629</v>
      </c>
      <c r="E161">
        <f>VLOOKUP(A161,'Chi tiết BV ngày28112022'!D:D,1,0)</f>
        <v>38187</v>
      </c>
    </row>
    <row r="162" spans="1:5">
      <c r="A162" s="56">
        <v>38188</v>
      </c>
      <c r="B162" s="57" t="s">
        <v>61</v>
      </c>
      <c r="C162" s="57" t="s">
        <v>364</v>
      </c>
      <c r="D162" s="57" t="s">
        <v>629</v>
      </c>
      <c r="E162">
        <f>VLOOKUP(A162,'Chi tiết BV ngày28112022'!D:D,1,0)</f>
        <v>38188</v>
      </c>
    </row>
    <row r="163" spans="1:5">
      <c r="A163" s="56">
        <v>38189</v>
      </c>
      <c r="B163" s="57" t="s">
        <v>152</v>
      </c>
      <c r="C163" s="57" t="s">
        <v>364</v>
      </c>
      <c r="D163" s="57" t="s">
        <v>629</v>
      </c>
      <c r="E163">
        <f>VLOOKUP(A163,'Chi tiết BV ngày28112022'!D:D,1,0)</f>
        <v>38189</v>
      </c>
    </row>
    <row r="164" spans="1:5">
      <c r="A164" s="56">
        <v>38190</v>
      </c>
      <c r="B164" s="57" t="s">
        <v>153</v>
      </c>
      <c r="C164" s="57" t="s">
        <v>363</v>
      </c>
      <c r="D164" s="57" t="s">
        <v>493</v>
      </c>
      <c r="E164">
        <f>VLOOKUP(A164,'Chi tiết BV ngày28112022'!D:D,1,0)</f>
        <v>38190</v>
      </c>
    </row>
    <row r="165" spans="1:5">
      <c r="A165" s="56">
        <v>38191</v>
      </c>
      <c r="B165" s="57" t="s">
        <v>631</v>
      </c>
      <c r="C165" s="57" t="s">
        <v>364</v>
      </c>
      <c r="D165" s="57" t="s">
        <v>629</v>
      </c>
      <c r="E165">
        <f>VLOOKUP(A165,'Chi tiết BV ngày28112022'!D:D,1,0)</f>
        <v>38191</v>
      </c>
    </row>
    <row r="166" spans="1:5">
      <c r="A166" s="56">
        <v>38192</v>
      </c>
      <c r="B166" s="57" t="s">
        <v>62</v>
      </c>
      <c r="C166" s="57" t="s">
        <v>364</v>
      </c>
      <c r="D166" s="57" t="s">
        <v>629</v>
      </c>
      <c r="E166">
        <f>VLOOKUP(A166,'Chi tiết BV ngày28112022'!D:D,1,0)</f>
        <v>38192</v>
      </c>
    </row>
    <row r="167" spans="1:5">
      <c r="A167" s="56">
        <v>38193</v>
      </c>
      <c r="B167" s="57" t="s">
        <v>154</v>
      </c>
      <c r="C167" s="57" t="s">
        <v>364</v>
      </c>
      <c r="D167" s="57" t="s">
        <v>629</v>
      </c>
      <c r="E167">
        <f>VLOOKUP(A167,'Chi tiết BV ngày28112022'!D:D,1,0)</f>
        <v>38193</v>
      </c>
    </row>
    <row r="168" spans="1:5">
      <c r="A168" s="56">
        <v>38194</v>
      </c>
      <c r="B168" s="57" t="s">
        <v>632</v>
      </c>
      <c r="C168" s="57" t="s">
        <v>364</v>
      </c>
      <c r="D168" s="57" t="s">
        <v>629</v>
      </c>
      <c r="E168">
        <f>VLOOKUP(A168,'Chi tiết BV ngày28112022'!D:D,1,0)</f>
        <v>38194</v>
      </c>
    </row>
    <row r="169" spans="1:5">
      <c r="A169" s="56">
        <v>38195</v>
      </c>
      <c r="B169" s="57" t="s">
        <v>410</v>
      </c>
      <c r="C169" s="57" t="s">
        <v>364</v>
      </c>
      <c r="D169" s="57" t="s">
        <v>629</v>
      </c>
      <c r="E169">
        <f>VLOOKUP(A169,'Chi tiết BV ngày28112022'!D:D,1,0)</f>
        <v>38195</v>
      </c>
    </row>
    <row r="170" spans="1:5">
      <c r="A170" s="56">
        <v>38196</v>
      </c>
      <c r="B170" s="57" t="s">
        <v>633</v>
      </c>
      <c r="C170" s="57" t="s">
        <v>364</v>
      </c>
      <c r="D170" s="57" t="s">
        <v>629</v>
      </c>
      <c r="E170">
        <f>VLOOKUP(A170,'Chi tiết BV ngày28112022'!D:D,1,0)</f>
        <v>38196</v>
      </c>
    </row>
    <row r="171" spans="1:5">
      <c r="A171" s="56">
        <v>38197</v>
      </c>
      <c r="B171" s="57" t="s">
        <v>155</v>
      </c>
      <c r="C171" s="57" t="s">
        <v>364</v>
      </c>
      <c r="D171" s="57" t="s">
        <v>629</v>
      </c>
      <c r="E171">
        <f>VLOOKUP(A171,'Chi tiết BV ngày28112022'!D:D,1,0)</f>
        <v>38197</v>
      </c>
    </row>
    <row r="172" spans="1:5">
      <c r="A172" s="56">
        <v>38198</v>
      </c>
      <c r="B172" s="57" t="s">
        <v>44</v>
      </c>
      <c r="C172" s="57" t="s">
        <v>364</v>
      </c>
      <c r="D172" s="57" t="s">
        <v>629</v>
      </c>
      <c r="E172">
        <f>VLOOKUP(A172,'Chi tiết BV ngày28112022'!D:D,1,0)</f>
        <v>38198</v>
      </c>
    </row>
    <row r="173" spans="1:5">
      <c r="A173" s="56">
        <v>38199</v>
      </c>
      <c r="B173" s="57" t="s">
        <v>156</v>
      </c>
      <c r="C173" s="57" t="s">
        <v>364</v>
      </c>
      <c r="D173" s="57" t="s">
        <v>629</v>
      </c>
      <c r="E173">
        <f>VLOOKUP(A173,'Chi tiết BV ngày28112022'!D:D,1,0)</f>
        <v>38199</v>
      </c>
    </row>
    <row r="174" spans="1:5">
      <c r="A174" s="56">
        <v>38200</v>
      </c>
      <c r="B174" s="57" t="s">
        <v>157</v>
      </c>
      <c r="C174" s="57" t="s">
        <v>363</v>
      </c>
      <c r="D174" s="57" t="s">
        <v>530</v>
      </c>
      <c r="E174">
        <f>VLOOKUP(A174,'Chi tiết BV ngày28112022'!D:D,1,0)</f>
        <v>38200</v>
      </c>
    </row>
    <row r="175" spans="1:5">
      <c r="A175" s="56">
        <v>38201</v>
      </c>
      <c r="B175" s="57" t="s">
        <v>634</v>
      </c>
      <c r="C175" s="57" t="s">
        <v>364</v>
      </c>
      <c r="D175" s="57" t="s">
        <v>629</v>
      </c>
      <c r="E175">
        <f>VLOOKUP(A175,'Chi tiết BV ngày28112022'!D:D,1,0)</f>
        <v>38201</v>
      </c>
    </row>
    <row r="176" spans="1:5">
      <c r="A176" s="56">
        <v>38203</v>
      </c>
      <c r="B176" s="57" t="s">
        <v>635</v>
      </c>
      <c r="C176" s="57" t="s">
        <v>364</v>
      </c>
      <c r="D176" s="57" t="s">
        <v>629</v>
      </c>
      <c r="E176">
        <f>VLOOKUP(A176,'Chi tiết BV ngày28112022'!D:D,1,0)</f>
        <v>38203</v>
      </c>
    </row>
    <row r="177" spans="1:5">
      <c r="A177" s="56">
        <v>38204</v>
      </c>
      <c r="B177" s="57" t="s">
        <v>636</v>
      </c>
      <c r="C177" s="57" t="s">
        <v>364</v>
      </c>
      <c r="D177" s="57" t="s">
        <v>629</v>
      </c>
      <c r="E177">
        <f>VLOOKUP(A177,'Chi tiết BV ngày28112022'!D:D,1,0)</f>
        <v>38204</v>
      </c>
    </row>
    <row r="178" spans="1:5">
      <c r="A178" s="56">
        <v>38205</v>
      </c>
      <c r="B178" s="57" t="s">
        <v>637</v>
      </c>
      <c r="C178" s="57" t="s">
        <v>364</v>
      </c>
      <c r="D178" s="57" t="s">
        <v>629</v>
      </c>
      <c r="E178">
        <f>VLOOKUP(A178,'Chi tiết BV ngày28112022'!D:D,1,0)</f>
        <v>38205</v>
      </c>
    </row>
    <row r="179" spans="1:5">
      <c r="A179" s="56">
        <v>38206</v>
      </c>
      <c r="B179" s="57" t="s">
        <v>638</v>
      </c>
      <c r="C179" s="57" t="s">
        <v>364</v>
      </c>
      <c r="D179" s="57" t="s">
        <v>629</v>
      </c>
      <c r="E179">
        <f>VLOOKUP(A179,'Chi tiết BV ngày28112022'!D:D,1,0)</f>
        <v>38206</v>
      </c>
    </row>
    <row r="180" spans="1:5">
      <c r="A180" s="56">
        <v>38207</v>
      </c>
      <c r="B180" s="57" t="s">
        <v>639</v>
      </c>
      <c r="C180" s="57" t="s">
        <v>364</v>
      </c>
      <c r="D180" s="57" t="s">
        <v>629</v>
      </c>
      <c r="E180">
        <f>VLOOKUP(A180,'Chi tiết BV ngày28112022'!D:D,1,0)</f>
        <v>38207</v>
      </c>
    </row>
    <row r="181" spans="1:5">
      <c r="A181" s="56">
        <v>38209</v>
      </c>
      <c r="B181" s="57" t="s">
        <v>640</v>
      </c>
      <c r="C181" s="57" t="s">
        <v>364</v>
      </c>
      <c r="D181" s="57" t="s">
        <v>629</v>
      </c>
      <c r="E181">
        <f>VLOOKUP(A181,'Chi tiết BV ngày28112022'!D:D,1,0)</f>
        <v>38209</v>
      </c>
    </row>
    <row r="182" spans="1:5">
      <c r="A182" s="56">
        <v>38210</v>
      </c>
      <c r="B182" s="57" t="s">
        <v>158</v>
      </c>
      <c r="C182" s="57" t="s">
        <v>363</v>
      </c>
      <c r="D182" s="57" t="s">
        <v>482</v>
      </c>
      <c r="E182">
        <f>VLOOKUP(A182,'Chi tiết BV ngày28112022'!D:D,1,0)</f>
        <v>38210</v>
      </c>
    </row>
    <row r="183" spans="1:5">
      <c r="A183" s="56">
        <v>38211</v>
      </c>
      <c r="B183" s="57" t="s">
        <v>159</v>
      </c>
      <c r="C183" s="57" t="s">
        <v>364</v>
      </c>
      <c r="D183" s="57" t="s">
        <v>629</v>
      </c>
      <c r="E183">
        <f>VLOOKUP(A183,'Chi tiết BV ngày28112022'!D:D,1,0)</f>
        <v>38211</v>
      </c>
    </row>
    <row r="184" spans="1:5">
      <c r="A184" s="56">
        <v>38213</v>
      </c>
      <c r="B184" s="57" t="s">
        <v>322</v>
      </c>
      <c r="C184" s="57" t="s">
        <v>364</v>
      </c>
      <c r="D184" s="57" t="s">
        <v>467</v>
      </c>
      <c r="E184">
        <f>VLOOKUP(A184,'Chi tiết BV ngày28112022'!D:D,1,0)</f>
        <v>38213</v>
      </c>
    </row>
    <row r="185" spans="1:5">
      <c r="A185" s="56">
        <v>38214</v>
      </c>
      <c r="B185" s="57" t="s">
        <v>466</v>
      </c>
      <c r="C185" s="57" t="s">
        <v>364</v>
      </c>
      <c r="D185" s="57" t="s">
        <v>467</v>
      </c>
      <c r="E185">
        <f>VLOOKUP(A185,'Chi tiết BV ngày28112022'!D:D,1,0)</f>
        <v>38214</v>
      </c>
    </row>
    <row r="186" spans="1:5">
      <c r="A186" s="56">
        <v>38215</v>
      </c>
      <c r="B186" s="57" t="s">
        <v>468</v>
      </c>
      <c r="C186" s="57" t="s">
        <v>364</v>
      </c>
      <c r="D186" s="57" t="s">
        <v>467</v>
      </c>
      <c r="E186">
        <f>VLOOKUP(A186,'Chi tiết BV ngày28112022'!D:D,1,0)</f>
        <v>38215</v>
      </c>
    </row>
    <row r="187" spans="1:5">
      <c r="A187" s="56">
        <v>38217</v>
      </c>
      <c r="B187" s="57" t="s">
        <v>469</v>
      </c>
      <c r="C187" s="57" t="s">
        <v>364</v>
      </c>
      <c r="D187" s="57" t="s">
        <v>467</v>
      </c>
      <c r="E187">
        <f>VLOOKUP(A187,'Chi tiết BV ngày28112022'!D:D,1,0)</f>
        <v>38217</v>
      </c>
    </row>
    <row r="188" spans="1:5">
      <c r="A188" s="56">
        <v>38218</v>
      </c>
      <c r="B188" s="57" t="s">
        <v>470</v>
      </c>
      <c r="C188" s="57" t="s">
        <v>364</v>
      </c>
      <c r="D188" s="57" t="s">
        <v>467</v>
      </c>
      <c r="E188">
        <f>VLOOKUP(A188,'Chi tiết BV ngày28112022'!D:D,1,0)</f>
        <v>38218</v>
      </c>
    </row>
    <row r="189" spans="1:5">
      <c r="A189" s="56">
        <v>38219</v>
      </c>
      <c r="B189" s="57" t="s">
        <v>471</v>
      </c>
      <c r="C189" s="57" t="s">
        <v>364</v>
      </c>
      <c r="D189" s="57" t="s">
        <v>467</v>
      </c>
      <c r="E189">
        <f>VLOOKUP(A189,'Chi tiết BV ngày28112022'!D:D,1,0)</f>
        <v>38219</v>
      </c>
    </row>
    <row r="190" spans="1:5">
      <c r="A190" s="56">
        <v>38220</v>
      </c>
      <c r="B190" s="57" t="s">
        <v>160</v>
      </c>
      <c r="C190" s="57" t="s">
        <v>363</v>
      </c>
      <c r="D190" s="57" t="s">
        <v>611</v>
      </c>
      <c r="E190">
        <f>VLOOKUP(A190,'Chi tiết BV ngày28112022'!D:D,1,0)</f>
        <v>38220</v>
      </c>
    </row>
    <row r="191" spans="1:5">
      <c r="A191" s="56">
        <v>38223</v>
      </c>
      <c r="B191" s="57" t="s">
        <v>472</v>
      </c>
      <c r="C191" s="57" t="s">
        <v>364</v>
      </c>
      <c r="D191" s="57" t="s">
        <v>467</v>
      </c>
      <c r="E191">
        <f>VLOOKUP(A191,'Chi tiết BV ngày28112022'!D:D,1,0)</f>
        <v>38223</v>
      </c>
    </row>
    <row r="192" spans="1:5">
      <c r="A192" s="56">
        <v>38225</v>
      </c>
      <c r="B192" s="57" t="s">
        <v>473</v>
      </c>
      <c r="C192" s="57" t="s">
        <v>364</v>
      </c>
      <c r="D192" s="57" t="s">
        <v>467</v>
      </c>
      <c r="E192">
        <f>VLOOKUP(A192,'Chi tiết BV ngày28112022'!D:D,1,0)</f>
        <v>38225</v>
      </c>
    </row>
    <row r="193" spans="1:5">
      <c r="A193" s="56">
        <v>38226</v>
      </c>
      <c r="B193" s="57" t="s">
        <v>313</v>
      </c>
      <c r="C193" s="57" t="s">
        <v>364</v>
      </c>
      <c r="D193" s="57" t="s">
        <v>467</v>
      </c>
      <c r="E193">
        <f>VLOOKUP(A193,'Chi tiết BV ngày28112022'!D:D,1,0)</f>
        <v>38226</v>
      </c>
    </row>
    <row r="194" spans="1:5">
      <c r="A194" s="56">
        <v>38228</v>
      </c>
      <c r="B194" s="57" t="s">
        <v>161</v>
      </c>
      <c r="C194" s="57" t="s">
        <v>364</v>
      </c>
      <c r="D194" s="57" t="s">
        <v>467</v>
      </c>
      <c r="E194">
        <f>VLOOKUP(A194,'Chi tiết BV ngày28112022'!D:D,1,0)</f>
        <v>38228</v>
      </c>
    </row>
    <row r="195" spans="1:5">
      <c r="A195" s="56">
        <v>38229</v>
      </c>
      <c r="B195" s="57" t="s">
        <v>474</v>
      </c>
      <c r="C195" s="57" t="s">
        <v>364</v>
      </c>
      <c r="D195" s="57" t="s">
        <v>467</v>
      </c>
      <c r="E195">
        <f>VLOOKUP(A195,'Chi tiết BV ngày28112022'!D:D,1,0)</f>
        <v>38229</v>
      </c>
    </row>
    <row r="196" spans="1:5">
      <c r="A196" s="56">
        <v>38230</v>
      </c>
      <c r="B196" s="57" t="s">
        <v>162</v>
      </c>
      <c r="C196" s="57" t="s">
        <v>363</v>
      </c>
      <c r="D196" s="57" t="s">
        <v>748</v>
      </c>
      <c r="E196">
        <f>VLOOKUP(A196,'Chi tiết BV ngày28112022'!D:D,1,0)</f>
        <v>38230</v>
      </c>
    </row>
    <row r="197" spans="1:5">
      <c r="A197" s="56">
        <v>38231</v>
      </c>
      <c r="B197" s="57" t="s">
        <v>475</v>
      </c>
      <c r="C197" s="57" t="s">
        <v>364</v>
      </c>
      <c r="D197" s="57" t="s">
        <v>467</v>
      </c>
      <c r="E197">
        <f>VLOOKUP(A197,'Chi tiết BV ngày28112022'!D:D,1,0)</f>
        <v>38231</v>
      </c>
    </row>
    <row r="198" spans="1:5">
      <c r="A198" s="56">
        <v>38232</v>
      </c>
      <c r="B198" s="57" t="s">
        <v>349</v>
      </c>
      <c r="C198" s="57" t="s">
        <v>364</v>
      </c>
      <c r="D198" s="57" t="s">
        <v>467</v>
      </c>
      <c r="E198">
        <f>VLOOKUP(A198,'Chi tiết BV ngày28112022'!D:D,1,0)</f>
        <v>38232</v>
      </c>
    </row>
    <row r="199" spans="1:5">
      <c r="A199" s="56">
        <v>38233</v>
      </c>
      <c r="B199" s="57" t="s">
        <v>476</v>
      </c>
      <c r="C199" s="57" t="s">
        <v>364</v>
      </c>
      <c r="D199" s="57" t="s">
        <v>467</v>
      </c>
      <c r="E199">
        <f>VLOOKUP(A199,'Chi tiết BV ngày28112022'!D:D,1,0)</f>
        <v>38233</v>
      </c>
    </row>
    <row r="200" spans="1:5">
      <c r="A200" s="56">
        <v>38234</v>
      </c>
      <c r="B200" s="57" t="s">
        <v>477</v>
      </c>
      <c r="C200" s="57" t="s">
        <v>364</v>
      </c>
      <c r="D200" s="57" t="s">
        <v>467</v>
      </c>
      <c r="E200">
        <f>VLOOKUP(A200,'Chi tiết BV ngày28112022'!D:D,1,0)</f>
        <v>38234</v>
      </c>
    </row>
    <row r="201" spans="1:5">
      <c r="A201" s="56">
        <v>38235</v>
      </c>
      <c r="B201" s="57" t="s">
        <v>478</v>
      </c>
      <c r="C201" s="57" t="s">
        <v>364</v>
      </c>
      <c r="D201" s="57" t="s">
        <v>467</v>
      </c>
      <c r="E201">
        <f>VLOOKUP(A201,'Chi tiết BV ngày28112022'!D:D,1,0)</f>
        <v>38235</v>
      </c>
    </row>
    <row r="202" spans="1:5">
      <c r="A202" s="56">
        <v>38236</v>
      </c>
      <c r="B202" s="57" t="s">
        <v>54</v>
      </c>
      <c r="C202" s="57" t="s">
        <v>364</v>
      </c>
      <c r="D202" s="57" t="s">
        <v>467</v>
      </c>
      <c r="E202">
        <f>VLOOKUP(A202,'Chi tiết BV ngày28112022'!D:D,1,0)</f>
        <v>38236</v>
      </c>
    </row>
    <row r="203" spans="1:5">
      <c r="A203" s="56">
        <v>38238</v>
      </c>
      <c r="B203" s="57" t="s">
        <v>479</v>
      </c>
      <c r="C203" s="57" t="s">
        <v>364</v>
      </c>
      <c r="D203" s="57" t="s">
        <v>467</v>
      </c>
      <c r="E203">
        <f>VLOOKUP(A203,'Chi tiết BV ngày28112022'!D:D,1,0)</f>
        <v>38238</v>
      </c>
    </row>
    <row r="204" spans="1:5">
      <c r="A204" s="56">
        <v>38239</v>
      </c>
      <c r="B204" s="57" t="s">
        <v>163</v>
      </c>
      <c r="C204" s="57" t="s">
        <v>364</v>
      </c>
      <c r="D204" s="57" t="s">
        <v>467</v>
      </c>
      <c r="E204">
        <f>VLOOKUP(A204,'Chi tiết BV ngày28112022'!D:D,1,0)</f>
        <v>38239</v>
      </c>
    </row>
    <row r="205" spans="1:5">
      <c r="A205" s="56">
        <v>38240</v>
      </c>
      <c r="B205" s="57" t="s">
        <v>164</v>
      </c>
      <c r="C205" s="57" t="s">
        <v>363</v>
      </c>
      <c r="D205" s="57" t="s">
        <v>642</v>
      </c>
      <c r="E205">
        <f>VLOOKUP(A205,'Chi tiết BV ngày28112022'!D:D,1,0)</f>
        <v>38240</v>
      </c>
    </row>
    <row r="206" spans="1:5">
      <c r="A206" s="56">
        <v>38241</v>
      </c>
      <c r="B206" s="57" t="s">
        <v>710</v>
      </c>
      <c r="C206" s="57" t="s">
        <v>364</v>
      </c>
      <c r="D206" s="57" t="s">
        <v>711</v>
      </c>
      <c r="E206">
        <f>VLOOKUP(A206,'Chi tiết BV ngày28112022'!D:D,1,0)</f>
        <v>38241</v>
      </c>
    </row>
    <row r="207" spans="1:5">
      <c r="A207" s="56">
        <v>38243</v>
      </c>
      <c r="B207" s="57" t="s">
        <v>41</v>
      </c>
      <c r="C207" s="57" t="s">
        <v>364</v>
      </c>
      <c r="D207" s="57" t="s">
        <v>711</v>
      </c>
      <c r="E207">
        <f>VLOOKUP(A207,'Chi tiết BV ngày28112022'!D:D,1,0)</f>
        <v>38243</v>
      </c>
    </row>
    <row r="208" spans="1:5">
      <c r="A208" s="56">
        <v>38244</v>
      </c>
      <c r="B208" s="57" t="s">
        <v>712</v>
      </c>
      <c r="C208" s="57" t="s">
        <v>364</v>
      </c>
      <c r="D208" s="57" t="s">
        <v>711</v>
      </c>
      <c r="E208">
        <f>VLOOKUP(A208,'Chi tiết BV ngày28112022'!D:D,1,0)</f>
        <v>38244</v>
      </c>
    </row>
    <row r="209" spans="1:5">
      <c r="A209" s="56">
        <v>38245</v>
      </c>
      <c r="B209" s="57" t="s">
        <v>314</v>
      </c>
      <c r="C209" s="57" t="s">
        <v>364</v>
      </c>
      <c r="D209" s="57" t="s">
        <v>711</v>
      </c>
      <c r="E209">
        <f>VLOOKUP(A209,'Chi tiết BV ngày28112022'!D:D,1,0)</f>
        <v>38245</v>
      </c>
    </row>
    <row r="210" spans="1:5">
      <c r="A210" s="56">
        <v>38246</v>
      </c>
      <c r="B210" s="57" t="s">
        <v>299</v>
      </c>
      <c r="C210" s="57" t="s">
        <v>364</v>
      </c>
      <c r="D210" s="57" t="s">
        <v>711</v>
      </c>
      <c r="E210">
        <f>VLOOKUP(A210,'Chi tiết BV ngày28112022'!D:D,1,0)</f>
        <v>38246</v>
      </c>
    </row>
    <row r="211" spans="1:5">
      <c r="A211" s="56">
        <v>38247</v>
      </c>
      <c r="B211" s="57" t="s">
        <v>315</v>
      </c>
      <c r="C211" s="57" t="s">
        <v>364</v>
      </c>
      <c r="D211" s="57" t="s">
        <v>711</v>
      </c>
      <c r="E211">
        <f>VLOOKUP(A211,'Chi tiết BV ngày28112022'!D:D,1,0)</f>
        <v>38247</v>
      </c>
    </row>
    <row r="212" spans="1:5">
      <c r="A212" s="56">
        <v>38248</v>
      </c>
      <c r="B212" s="57" t="s">
        <v>713</v>
      </c>
      <c r="C212" s="57" t="s">
        <v>364</v>
      </c>
      <c r="D212" s="57" t="s">
        <v>711</v>
      </c>
      <c r="E212">
        <f>VLOOKUP(A212,'Chi tiết BV ngày28112022'!D:D,1,0)</f>
        <v>38248</v>
      </c>
    </row>
    <row r="213" spans="1:5">
      <c r="A213" s="56">
        <v>38249</v>
      </c>
      <c r="B213" s="57" t="s">
        <v>335</v>
      </c>
      <c r="C213" s="57" t="s">
        <v>364</v>
      </c>
      <c r="D213" s="57" t="s">
        <v>711</v>
      </c>
      <c r="E213">
        <f>VLOOKUP(A213,'Chi tiết BV ngày28112022'!D:D,1,0)</f>
        <v>38249</v>
      </c>
    </row>
    <row r="214" spans="1:5">
      <c r="A214" s="56">
        <v>38250</v>
      </c>
      <c r="B214" s="57" t="s">
        <v>165</v>
      </c>
      <c r="C214" s="57" t="s">
        <v>363</v>
      </c>
      <c r="D214" s="57" t="s">
        <v>564</v>
      </c>
      <c r="E214">
        <f>VLOOKUP(A214,'Chi tiết BV ngày28112022'!D:D,1,0)</f>
        <v>38250</v>
      </c>
    </row>
    <row r="215" spans="1:5">
      <c r="A215" s="56">
        <v>38252</v>
      </c>
      <c r="B215" s="57" t="s">
        <v>71</v>
      </c>
      <c r="C215" s="57" t="s">
        <v>364</v>
      </c>
      <c r="D215" s="57" t="s">
        <v>711</v>
      </c>
      <c r="E215">
        <f>VLOOKUP(A215,'Chi tiết BV ngày28112022'!D:D,1,0)</f>
        <v>38252</v>
      </c>
    </row>
    <row r="216" spans="1:5">
      <c r="A216" s="56">
        <v>38253</v>
      </c>
      <c r="B216" s="57" t="s">
        <v>350</v>
      </c>
      <c r="C216" s="57" t="s">
        <v>364</v>
      </c>
      <c r="D216" s="57" t="s">
        <v>711</v>
      </c>
      <c r="E216">
        <f>VLOOKUP(A216,'Chi tiết BV ngày28112022'!D:D,1,0)</f>
        <v>38253</v>
      </c>
    </row>
    <row r="217" spans="1:5">
      <c r="A217" s="56">
        <v>38255</v>
      </c>
      <c r="B217" s="57" t="s">
        <v>300</v>
      </c>
      <c r="C217" s="57" t="s">
        <v>364</v>
      </c>
      <c r="D217" s="57" t="s">
        <v>711</v>
      </c>
      <c r="E217">
        <f>VLOOKUP(A217,'Chi tiết BV ngày28112022'!D:D,1,0)</f>
        <v>38255</v>
      </c>
    </row>
    <row r="218" spans="1:5">
      <c r="A218" s="56">
        <v>38256</v>
      </c>
      <c r="B218" s="57" t="s">
        <v>69</v>
      </c>
      <c r="C218" s="57" t="s">
        <v>364</v>
      </c>
      <c r="D218" s="57" t="s">
        <v>711</v>
      </c>
      <c r="E218">
        <f>VLOOKUP(A218,'Chi tiết BV ngày28112022'!D:D,1,0)</f>
        <v>38256</v>
      </c>
    </row>
    <row r="219" spans="1:5">
      <c r="A219" s="56">
        <v>38257</v>
      </c>
      <c r="B219" s="57" t="s">
        <v>281</v>
      </c>
      <c r="C219" s="57" t="s">
        <v>364</v>
      </c>
      <c r="D219" s="57" t="s">
        <v>711</v>
      </c>
      <c r="E219">
        <f>VLOOKUP(A219,'Chi tiết BV ngày28112022'!D:D,1,0)</f>
        <v>38257</v>
      </c>
    </row>
    <row r="220" spans="1:5">
      <c r="A220" s="56">
        <v>38258</v>
      </c>
      <c r="B220" s="57" t="s">
        <v>411</v>
      </c>
      <c r="C220" s="57" t="s">
        <v>364</v>
      </c>
      <c r="D220" s="57" t="s">
        <v>715</v>
      </c>
      <c r="E220">
        <f>VLOOKUP(A220,'Chi tiết BV ngày28112022'!D:D,1,0)</f>
        <v>38258</v>
      </c>
    </row>
    <row r="221" spans="1:5">
      <c r="A221" s="56">
        <v>38259</v>
      </c>
      <c r="B221" s="57" t="s">
        <v>714</v>
      </c>
      <c r="C221" s="57" t="s">
        <v>364</v>
      </c>
      <c r="D221" s="57" t="s">
        <v>715</v>
      </c>
      <c r="E221">
        <f>VLOOKUP(A221,'Chi tiết BV ngày28112022'!D:D,1,0)</f>
        <v>38259</v>
      </c>
    </row>
    <row r="222" spans="1:5">
      <c r="A222" s="56">
        <v>38260</v>
      </c>
      <c r="B222" s="57" t="s">
        <v>166</v>
      </c>
      <c r="C222" s="57" t="s">
        <v>363</v>
      </c>
      <c r="D222" s="57" t="s">
        <v>600</v>
      </c>
      <c r="E222">
        <f>VLOOKUP(A222,'Chi tiết BV ngày28112022'!D:D,1,0)</f>
        <v>38260</v>
      </c>
    </row>
    <row r="223" spans="1:5">
      <c r="A223" s="56">
        <v>38261</v>
      </c>
      <c r="B223" s="57" t="s">
        <v>50</v>
      </c>
      <c r="C223" s="57" t="s">
        <v>364</v>
      </c>
      <c r="D223" s="57" t="s">
        <v>715</v>
      </c>
      <c r="E223">
        <f>VLOOKUP(A223,'Chi tiết BV ngày28112022'!D:D,1,0)</f>
        <v>38261</v>
      </c>
    </row>
    <row r="224" spans="1:5">
      <c r="A224" s="56">
        <v>38262</v>
      </c>
      <c r="B224" s="57" t="s">
        <v>412</v>
      </c>
      <c r="C224" s="57" t="s">
        <v>364</v>
      </c>
      <c r="D224" s="57" t="s">
        <v>715</v>
      </c>
      <c r="E224">
        <f>VLOOKUP(A224,'Chi tiết BV ngày28112022'!D:D,1,0)</f>
        <v>38262</v>
      </c>
    </row>
    <row r="225" spans="1:5">
      <c r="A225" s="56">
        <v>38263</v>
      </c>
      <c r="B225" s="57" t="s">
        <v>167</v>
      </c>
      <c r="C225" s="57" t="s">
        <v>364</v>
      </c>
      <c r="D225" s="57" t="s">
        <v>715</v>
      </c>
      <c r="E225">
        <f>VLOOKUP(A225,'Chi tiết BV ngày28112022'!D:D,1,0)</f>
        <v>38263</v>
      </c>
    </row>
    <row r="226" spans="1:5">
      <c r="A226" s="56">
        <v>38265</v>
      </c>
      <c r="B226" s="57" t="s">
        <v>716</v>
      </c>
      <c r="C226" s="57" t="s">
        <v>364</v>
      </c>
      <c r="D226" s="57" t="s">
        <v>715</v>
      </c>
      <c r="E226">
        <f>VLOOKUP(A226,'Chi tiết BV ngày28112022'!D:D,1,0)</f>
        <v>38265</v>
      </c>
    </row>
    <row r="227" spans="1:5">
      <c r="A227" s="56">
        <v>38266</v>
      </c>
      <c r="B227" s="57" t="s">
        <v>79</v>
      </c>
      <c r="C227" s="57" t="s">
        <v>364</v>
      </c>
      <c r="D227" s="57" t="s">
        <v>715</v>
      </c>
      <c r="E227">
        <f>VLOOKUP(A227,'Chi tiết BV ngày28112022'!D:D,1,0)</f>
        <v>38266</v>
      </c>
    </row>
    <row r="228" spans="1:5">
      <c r="A228" s="56">
        <v>38267</v>
      </c>
      <c r="B228" s="57" t="s">
        <v>70</v>
      </c>
      <c r="C228" s="57" t="s">
        <v>364</v>
      </c>
      <c r="D228" s="57" t="s">
        <v>715</v>
      </c>
      <c r="E228">
        <f>VLOOKUP(A228,'Chi tiết BV ngày28112022'!D:D,1,0)</f>
        <v>38267</v>
      </c>
    </row>
    <row r="229" spans="1:5">
      <c r="A229" s="56">
        <v>38268</v>
      </c>
      <c r="B229" s="57" t="s">
        <v>356</v>
      </c>
      <c r="C229" s="57" t="s">
        <v>364</v>
      </c>
      <c r="D229" s="57" t="s">
        <v>715</v>
      </c>
      <c r="E229">
        <f>VLOOKUP(A229,'Chi tiết BV ngày28112022'!D:D,1,0)</f>
        <v>38268</v>
      </c>
    </row>
    <row r="230" spans="1:5">
      <c r="A230" s="56">
        <v>38270</v>
      </c>
      <c r="B230" s="57" t="s">
        <v>168</v>
      </c>
      <c r="C230" s="57" t="s">
        <v>363</v>
      </c>
      <c r="D230" s="57" t="s">
        <v>525</v>
      </c>
      <c r="E230">
        <f>VLOOKUP(A230,'Chi tiết BV ngày28112022'!D:D,1,0)</f>
        <v>38270</v>
      </c>
    </row>
    <row r="231" spans="1:5">
      <c r="A231" s="56">
        <v>38271</v>
      </c>
      <c r="B231" s="57" t="s">
        <v>169</v>
      </c>
      <c r="C231" s="57" t="s">
        <v>364</v>
      </c>
      <c r="D231" s="57" t="s">
        <v>715</v>
      </c>
      <c r="E231">
        <f>VLOOKUP(A231,'Chi tiết BV ngày28112022'!D:D,1,0)</f>
        <v>38271</v>
      </c>
    </row>
    <row r="232" spans="1:5">
      <c r="A232" s="56">
        <v>38272</v>
      </c>
      <c r="B232" s="57" t="s">
        <v>85</v>
      </c>
      <c r="C232" s="57" t="s">
        <v>364</v>
      </c>
      <c r="D232" s="57" t="s">
        <v>715</v>
      </c>
      <c r="E232">
        <f>VLOOKUP(A232,'Chi tiết BV ngày28112022'!D:D,1,0)</f>
        <v>38272</v>
      </c>
    </row>
    <row r="233" spans="1:5">
      <c r="A233" s="56">
        <v>38273</v>
      </c>
      <c r="B233" s="57" t="s">
        <v>717</v>
      </c>
      <c r="C233" s="57" t="s">
        <v>364</v>
      </c>
      <c r="D233" s="57" t="s">
        <v>715</v>
      </c>
      <c r="E233">
        <f>VLOOKUP(A233,'Chi tiết BV ngày28112022'!D:D,1,0)</f>
        <v>38273</v>
      </c>
    </row>
    <row r="234" spans="1:5">
      <c r="A234" s="56">
        <v>38274</v>
      </c>
      <c r="B234" s="57" t="s">
        <v>57</v>
      </c>
      <c r="C234" s="57" t="s">
        <v>364</v>
      </c>
      <c r="D234" s="57" t="s">
        <v>715</v>
      </c>
      <c r="E234">
        <f>VLOOKUP(A234,'Chi tiết BV ngày28112022'!D:D,1,0)</f>
        <v>38274</v>
      </c>
    </row>
    <row r="235" spans="1:5">
      <c r="A235" s="56">
        <v>38275</v>
      </c>
      <c r="B235" s="57" t="s">
        <v>53</v>
      </c>
      <c r="C235" s="57" t="s">
        <v>364</v>
      </c>
      <c r="D235" s="57" t="s">
        <v>715</v>
      </c>
      <c r="E235">
        <f>VLOOKUP(A235,'Chi tiết BV ngày28112022'!D:D,1,0)</f>
        <v>38275</v>
      </c>
    </row>
    <row r="236" spans="1:5">
      <c r="A236" s="56">
        <v>38276</v>
      </c>
      <c r="B236" s="57" t="s">
        <v>43</v>
      </c>
      <c r="C236" s="57" t="s">
        <v>364</v>
      </c>
      <c r="D236" s="57" t="s">
        <v>715</v>
      </c>
      <c r="E236">
        <f>VLOOKUP(A236,'Chi tiết BV ngày28112022'!D:D,1,0)</f>
        <v>38276</v>
      </c>
    </row>
    <row r="237" spans="1:5">
      <c r="A237" s="56">
        <v>38277</v>
      </c>
      <c r="B237" s="57" t="s">
        <v>413</v>
      </c>
      <c r="C237" s="57" t="s">
        <v>364</v>
      </c>
      <c r="D237" s="57" t="s">
        <v>715</v>
      </c>
      <c r="E237">
        <f>VLOOKUP(A237,'Chi tiết BV ngày28112022'!D:D,1,0)</f>
        <v>38277</v>
      </c>
    </row>
    <row r="238" spans="1:5">
      <c r="A238" s="56">
        <v>38278</v>
      </c>
      <c r="B238" s="57" t="s">
        <v>414</v>
      </c>
      <c r="C238" s="57" t="s">
        <v>364</v>
      </c>
      <c r="D238" s="57" t="s">
        <v>715</v>
      </c>
      <c r="E238">
        <f>VLOOKUP(A238,'Chi tiết BV ngày28112022'!D:D,1,0)</f>
        <v>38278</v>
      </c>
    </row>
    <row r="239" spans="1:5">
      <c r="A239" s="56">
        <v>38279</v>
      </c>
      <c r="B239" s="57" t="s">
        <v>283</v>
      </c>
      <c r="C239" s="57" t="s">
        <v>364</v>
      </c>
      <c r="D239" s="57" t="s">
        <v>715</v>
      </c>
      <c r="E239">
        <f>VLOOKUP(A239,'Chi tiết BV ngày28112022'!D:D,1,0)</f>
        <v>38279</v>
      </c>
    </row>
    <row r="240" spans="1:5">
      <c r="A240" s="56">
        <v>38280</v>
      </c>
      <c r="B240" s="57" t="s">
        <v>170</v>
      </c>
      <c r="C240" s="57" t="s">
        <v>362</v>
      </c>
      <c r="D240" s="57" t="s">
        <v>726</v>
      </c>
      <c r="E240">
        <f>VLOOKUP(A240,'Chi tiết BV ngày28112022'!D:D,1,0)</f>
        <v>38280</v>
      </c>
    </row>
    <row r="241" spans="1:5">
      <c r="A241" s="56">
        <v>38281</v>
      </c>
      <c r="B241" s="57" t="s">
        <v>171</v>
      </c>
      <c r="C241" s="57" t="s">
        <v>365</v>
      </c>
      <c r="D241" s="57" t="s">
        <v>726</v>
      </c>
      <c r="E241">
        <f>VLOOKUP(A241,'Chi tiết BV ngày28112022'!D:D,1,0)</f>
        <v>38281</v>
      </c>
    </row>
    <row r="242" spans="1:5">
      <c r="A242" s="56">
        <v>38282</v>
      </c>
      <c r="B242" s="57" t="s">
        <v>172</v>
      </c>
      <c r="C242" s="57" t="s">
        <v>363</v>
      </c>
      <c r="D242" s="57" t="s">
        <v>726</v>
      </c>
      <c r="E242">
        <f>VLOOKUP(A242,'Chi tiết BV ngày28112022'!D:D,1,0)</f>
        <v>38282</v>
      </c>
    </row>
    <row r="243" spans="1:5">
      <c r="A243" s="56">
        <v>38285</v>
      </c>
      <c r="B243" s="57" t="s">
        <v>173</v>
      </c>
      <c r="C243" s="57" t="s">
        <v>362</v>
      </c>
      <c r="D243" s="57" t="s">
        <v>726</v>
      </c>
      <c r="E243">
        <f>VLOOKUP(A243,'Chi tiết BV ngày28112022'!D:D,1,0)</f>
        <v>38285</v>
      </c>
    </row>
    <row r="244" spans="1:5">
      <c r="A244" s="56">
        <v>38286</v>
      </c>
      <c r="B244" s="57" t="s">
        <v>174</v>
      </c>
      <c r="C244" s="57" t="s">
        <v>362</v>
      </c>
      <c r="D244" s="57" t="s">
        <v>726</v>
      </c>
      <c r="E244">
        <f>VLOOKUP(A244,'Chi tiết BV ngày28112022'!D:D,1,0)</f>
        <v>38286</v>
      </c>
    </row>
    <row r="245" spans="1:5">
      <c r="A245" s="56">
        <v>38287</v>
      </c>
      <c r="B245" s="57" t="s">
        <v>175</v>
      </c>
      <c r="C245" s="57" t="s">
        <v>362</v>
      </c>
      <c r="D245" s="57" t="s">
        <v>726</v>
      </c>
      <c r="E245">
        <f>VLOOKUP(A245,'Chi tiết BV ngày28112022'!D:D,1,0)</f>
        <v>38287</v>
      </c>
    </row>
    <row r="246" spans="1:5">
      <c r="A246" s="56">
        <v>38288</v>
      </c>
      <c r="B246" s="57" t="s">
        <v>316</v>
      </c>
      <c r="C246" s="57" t="s">
        <v>362</v>
      </c>
      <c r="D246" s="57" t="s">
        <v>726</v>
      </c>
      <c r="E246">
        <f>VLOOKUP(A246,'Chi tiết BV ngày28112022'!D:D,1,0)</f>
        <v>38288</v>
      </c>
    </row>
    <row r="247" spans="1:5">
      <c r="A247" s="56">
        <v>38289</v>
      </c>
      <c r="B247" s="57" t="s">
        <v>176</v>
      </c>
      <c r="C247" s="57" t="s">
        <v>362</v>
      </c>
      <c r="D247" s="57" t="s">
        <v>726</v>
      </c>
      <c r="E247">
        <f>VLOOKUP(A247,'Chi tiết BV ngày28112022'!D:D,1,0)</f>
        <v>38289</v>
      </c>
    </row>
    <row r="248" spans="1:5">
      <c r="A248" s="56">
        <v>38290</v>
      </c>
      <c r="B248" s="57" t="s">
        <v>415</v>
      </c>
      <c r="C248" s="57" t="s">
        <v>364</v>
      </c>
      <c r="D248" s="57" t="s">
        <v>715</v>
      </c>
      <c r="E248">
        <f>VLOOKUP(A248,'Chi tiết BV ngày28112022'!D:D,1,0)</f>
        <v>38290</v>
      </c>
    </row>
    <row r="249" spans="1:5">
      <c r="A249" s="56">
        <v>38291</v>
      </c>
      <c r="B249" s="57" t="s">
        <v>416</v>
      </c>
      <c r="C249" s="57" t="s">
        <v>364</v>
      </c>
      <c r="D249" s="57" t="s">
        <v>715</v>
      </c>
      <c r="E249">
        <f>VLOOKUP(A249,'Chi tiết BV ngày28112022'!D:D,1,0)</f>
        <v>38291</v>
      </c>
    </row>
    <row r="250" spans="1:5">
      <c r="A250" s="56">
        <v>38292</v>
      </c>
      <c r="B250" s="57" t="s">
        <v>718</v>
      </c>
      <c r="C250" s="57" t="s">
        <v>364</v>
      </c>
      <c r="D250" s="57" t="s">
        <v>715</v>
      </c>
      <c r="E250">
        <f>VLOOKUP(A250,'Chi tiết BV ngày28112022'!D:D,1,0)</f>
        <v>38292</v>
      </c>
    </row>
    <row r="251" spans="1:5">
      <c r="A251" s="56">
        <v>38293</v>
      </c>
      <c r="B251" s="57" t="s">
        <v>719</v>
      </c>
      <c r="C251" s="57" t="s">
        <v>364</v>
      </c>
      <c r="D251" s="57" t="s">
        <v>715</v>
      </c>
      <c r="E251">
        <f>VLOOKUP(A251,'Chi tiết BV ngày28112022'!D:D,1,0)</f>
        <v>38293</v>
      </c>
    </row>
    <row r="252" spans="1:5">
      <c r="A252" s="56">
        <v>38295</v>
      </c>
      <c r="B252" s="57" t="s">
        <v>177</v>
      </c>
      <c r="C252" s="57" t="s">
        <v>364</v>
      </c>
      <c r="D252" s="57" t="s">
        <v>715</v>
      </c>
      <c r="E252">
        <f>VLOOKUP(A252,'Chi tiết BV ngày28112022'!D:D,1,0)</f>
        <v>38295</v>
      </c>
    </row>
    <row r="253" spans="1:5">
      <c r="A253" s="56">
        <v>38296</v>
      </c>
      <c r="B253" s="57" t="s">
        <v>178</v>
      </c>
      <c r="C253" s="57" t="s">
        <v>364</v>
      </c>
      <c r="D253" s="57" t="s">
        <v>715</v>
      </c>
      <c r="E253">
        <f>VLOOKUP(A253,'Chi tiết BV ngày28112022'!D:D,1,0)</f>
        <v>38296</v>
      </c>
    </row>
    <row r="254" spans="1:5">
      <c r="A254" s="56">
        <v>38297</v>
      </c>
      <c r="B254" s="57" t="s">
        <v>720</v>
      </c>
      <c r="C254" s="57" t="s">
        <v>364</v>
      </c>
      <c r="D254" s="57" t="s">
        <v>715</v>
      </c>
      <c r="E254">
        <f>VLOOKUP(A254,'Chi tiết BV ngày28112022'!D:D,1,0)</f>
        <v>38297</v>
      </c>
    </row>
    <row r="255" spans="1:5">
      <c r="A255" s="56">
        <v>38299</v>
      </c>
      <c r="B255" s="57" t="s">
        <v>659</v>
      </c>
      <c r="C255" s="57" t="s">
        <v>364</v>
      </c>
      <c r="D255" s="57" t="s">
        <v>660</v>
      </c>
      <c r="E255">
        <f>VLOOKUP(A255,'Chi tiết BV ngày28112022'!D:D,1,0)</f>
        <v>38299</v>
      </c>
    </row>
    <row r="256" spans="1:5">
      <c r="A256" s="56">
        <v>38300</v>
      </c>
      <c r="B256" s="57" t="s">
        <v>661</v>
      </c>
      <c r="C256" s="57" t="s">
        <v>364</v>
      </c>
      <c r="D256" s="57" t="s">
        <v>660</v>
      </c>
      <c r="E256">
        <f>VLOOKUP(A256,'Chi tiết BV ngày28112022'!D:D,1,0)</f>
        <v>38300</v>
      </c>
    </row>
    <row r="257" spans="1:5">
      <c r="A257" s="56">
        <v>38302</v>
      </c>
      <c r="B257" s="57" t="s">
        <v>662</v>
      </c>
      <c r="C257" s="57" t="s">
        <v>364</v>
      </c>
      <c r="D257" s="57" t="s">
        <v>660</v>
      </c>
      <c r="E257">
        <f>VLOOKUP(A257,'Chi tiết BV ngày28112022'!D:D,1,0)</f>
        <v>38302</v>
      </c>
    </row>
    <row r="258" spans="1:5">
      <c r="A258" s="56">
        <v>38305</v>
      </c>
      <c r="B258" s="57" t="s">
        <v>663</v>
      </c>
      <c r="C258" s="57" t="s">
        <v>364</v>
      </c>
      <c r="D258" s="57" t="s">
        <v>660</v>
      </c>
      <c r="E258">
        <f>VLOOKUP(A258,'Chi tiết BV ngày28112022'!D:D,1,0)</f>
        <v>38305</v>
      </c>
    </row>
    <row r="259" spans="1:5">
      <c r="A259" s="56">
        <v>38306</v>
      </c>
      <c r="B259" s="57" t="s">
        <v>664</v>
      </c>
      <c r="C259" s="57" t="s">
        <v>364</v>
      </c>
      <c r="D259" s="57" t="s">
        <v>660</v>
      </c>
      <c r="E259">
        <f>VLOOKUP(A259,'Chi tiết BV ngày28112022'!D:D,1,0)</f>
        <v>38306</v>
      </c>
    </row>
    <row r="260" spans="1:5">
      <c r="A260" s="56">
        <v>38307</v>
      </c>
      <c r="B260" s="57" t="s">
        <v>82</v>
      </c>
      <c r="C260" s="57" t="s">
        <v>364</v>
      </c>
      <c r="D260" s="57" t="s">
        <v>660</v>
      </c>
      <c r="E260">
        <f>VLOOKUP(A260,'Chi tiết BV ngày28112022'!D:D,1,0)</f>
        <v>38307</v>
      </c>
    </row>
    <row r="261" spans="1:5">
      <c r="A261" s="56">
        <v>38308</v>
      </c>
      <c r="B261" s="57" t="s">
        <v>665</v>
      </c>
      <c r="C261" s="57" t="s">
        <v>364</v>
      </c>
      <c r="D261" s="57" t="s">
        <v>660</v>
      </c>
      <c r="E261">
        <f>VLOOKUP(A261,'Chi tiết BV ngày28112022'!D:D,1,0)</f>
        <v>38308</v>
      </c>
    </row>
    <row r="262" spans="1:5">
      <c r="A262" s="56">
        <v>38309</v>
      </c>
      <c r="B262" s="57" t="s">
        <v>280</v>
      </c>
      <c r="C262" s="57" t="s">
        <v>364</v>
      </c>
      <c r="D262" s="57" t="s">
        <v>660</v>
      </c>
      <c r="E262">
        <f>VLOOKUP(A262,'Chi tiết BV ngày28112022'!D:D,1,0)</f>
        <v>38309</v>
      </c>
    </row>
    <row r="263" spans="1:5">
      <c r="A263" s="56">
        <v>38310</v>
      </c>
      <c r="B263" s="57" t="s">
        <v>68</v>
      </c>
      <c r="C263" s="57" t="s">
        <v>364</v>
      </c>
      <c r="D263" s="57" t="s">
        <v>660</v>
      </c>
      <c r="E263">
        <f>VLOOKUP(A263,'Chi tiết BV ngày28112022'!D:D,1,0)</f>
        <v>38310</v>
      </c>
    </row>
    <row r="264" spans="1:5">
      <c r="A264" s="56">
        <v>38311</v>
      </c>
      <c r="B264" s="57" t="s">
        <v>666</v>
      </c>
      <c r="C264" s="57" t="s">
        <v>364</v>
      </c>
      <c r="D264" s="57" t="s">
        <v>660</v>
      </c>
      <c r="E264">
        <f>VLOOKUP(A264,'Chi tiết BV ngày28112022'!D:D,1,0)</f>
        <v>38311</v>
      </c>
    </row>
    <row r="265" spans="1:5">
      <c r="A265" s="56">
        <v>38313</v>
      </c>
      <c r="B265" s="57" t="s">
        <v>269</v>
      </c>
      <c r="C265" s="57" t="s">
        <v>364</v>
      </c>
      <c r="D265" s="57" t="s">
        <v>660</v>
      </c>
      <c r="E265">
        <f>VLOOKUP(A265,'Chi tiết BV ngày28112022'!D:D,1,0)</f>
        <v>38313</v>
      </c>
    </row>
    <row r="266" spans="1:5">
      <c r="A266" s="56">
        <v>38314</v>
      </c>
      <c r="B266" s="57" t="s">
        <v>667</v>
      </c>
      <c r="C266" s="57" t="s">
        <v>364</v>
      </c>
      <c r="D266" s="57" t="s">
        <v>660</v>
      </c>
      <c r="E266">
        <f>VLOOKUP(A266,'Chi tiết BV ngày28112022'!D:D,1,0)</f>
        <v>38314</v>
      </c>
    </row>
    <row r="267" spans="1:5">
      <c r="A267" s="56">
        <v>38316</v>
      </c>
      <c r="B267" s="57" t="s">
        <v>668</v>
      </c>
      <c r="C267" s="57" t="s">
        <v>364</v>
      </c>
      <c r="D267" s="57" t="s">
        <v>660</v>
      </c>
      <c r="E267">
        <f>VLOOKUP(A267,'Chi tiết BV ngày28112022'!D:D,1,0)</f>
        <v>38316</v>
      </c>
    </row>
    <row r="268" spans="1:5">
      <c r="A268" s="56">
        <v>38317</v>
      </c>
      <c r="B268" s="57" t="s">
        <v>669</v>
      </c>
      <c r="C268" s="57" t="s">
        <v>364</v>
      </c>
      <c r="D268" s="57" t="s">
        <v>660</v>
      </c>
      <c r="E268">
        <f>VLOOKUP(A268,'Chi tiết BV ngày28112022'!D:D,1,0)</f>
        <v>38317</v>
      </c>
    </row>
    <row r="269" spans="1:5">
      <c r="A269" s="56">
        <v>38318</v>
      </c>
      <c r="B269" s="57" t="s">
        <v>670</v>
      </c>
      <c r="C269" s="57" t="s">
        <v>364</v>
      </c>
      <c r="D269" s="57" t="s">
        <v>660</v>
      </c>
      <c r="E269">
        <f>VLOOKUP(A269,'Chi tiết BV ngày28112022'!D:D,1,0)</f>
        <v>38318</v>
      </c>
    </row>
    <row r="270" spans="1:5">
      <c r="A270" s="56">
        <v>38319</v>
      </c>
      <c r="B270" s="57" t="s">
        <v>179</v>
      </c>
      <c r="C270" s="57" t="s">
        <v>364</v>
      </c>
      <c r="D270" s="57" t="s">
        <v>660</v>
      </c>
      <c r="E270">
        <f>VLOOKUP(A270,'Chi tiết BV ngày28112022'!D:D,1,0)</f>
        <v>38319</v>
      </c>
    </row>
    <row r="271" spans="1:5">
      <c r="A271" s="56">
        <v>38320</v>
      </c>
      <c r="B271" s="57" t="s">
        <v>671</v>
      </c>
      <c r="C271" s="57" t="s">
        <v>364</v>
      </c>
      <c r="D271" s="57" t="s">
        <v>660</v>
      </c>
      <c r="E271">
        <f>VLOOKUP(A271,'Chi tiết BV ngày28112022'!D:D,1,0)</f>
        <v>38320</v>
      </c>
    </row>
    <row r="272" spans="1:5">
      <c r="A272" s="56">
        <v>38321</v>
      </c>
      <c r="B272" s="57" t="s">
        <v>672</v>
      </c>
      <c r="C272" s="57" t="s">
        <v>364</v>
      </c>
      <c r="D272" s="57" t="s">
        <v>660</v>
      </c>
      <c r="E272">
        <f>VLOOKUP(A272,'Chi tiết BV ngày28112022'!D:D,1,0)</f>
        <v>38321</v>
      </c>
    </row>
    <row r="273" spans="1:5">
      <c r="A273" s="56">
        <v>38324</v>
      </c>
      <c r="B273" s="57" t="s">
        <v>673</v>
      </c>
      <c r="C273" s="57" t="s">
        <v>364</v>
      </c>
      <c r="D273" s="57" t="s">
        <v>660</v>
      </c>
      <c r="E273">
        <f>VLOOKUP(A273,'Chi tiết BV ngày28112022'!D:D,1,0)</f>
        <v>38324</v>
      </c>
    </row>
    <row r="274" spans="1:5">
      <c r="A274" s="56">
        <v>38325</v>
      </c>
      <c r="B274" s="57" t="s">
        <v>276</v>
      </c>
      <c r="C274" s="57" t="s">
        <v>364</v>
      </c>
      <c r="D274" s="57" t="s">
        <v>660</v>
      </c>
      <c r="E274">
        <f>VLOOKUP(A274,'Chi tiết BV ngày28112022'!D:D,1,0)</f>
        <v>38325</v>
      </c>
    </row>
    <row r="275" spans="1:5">
      <c r="A275" s="56">
        <v>38327</v>
      </c>
      <c r="B275" s="57" t="s">
        <v>674</v>
      </c>
      <c r="C275" s="57" t="s">
        <v>364</v>
      </c>
      <c r="D275" s="57" t="s">
        <v>660</v>
      </c>
      <c r="E275">
        <f>VLOOKUP(A275,'Chi tiết BV ngày28112022'!D:D,1,0)</f>
        <v>38327</v>
      </c>
    </row>
    <row r="276" spans="1:5">
      <c r="A276" s="56">
        <v>38328</v>
      </c>
      <c r="B276" s="57" t="s">
        <v>675</v>
      </c>
      <c r="C276" s="57" t="s">
        <v>364</v>
      </c>
      <c r="D276" s="57" t="s">
        <v>660</v>
      </c>
      <c r="E276">
        <f>VLOOKUP(A276,'Chi tiết BV ngày28112022'!D:D,1,0)</f>
        <v>38328</v>
      </c>
    </row>
    <row r="277" spans="1:5">
      <c r="A277" s="56">
        <v>38329</v>
      </c>
      <c r="B277" s="57" t="s">
        <v>676</v>
      </c>
      <c r="C277" s="57" t="s">
        <v>364</v>
      </c>
      <c r="D277" s="57" t="s">
        <v>660</v>
      </c>
      <c r="E277">
        <f>VLOOKUP(A277,'Chi tiết BV ngày28112022'!D:D,1,0)</f>
        <v>38329</v>
      </c>
    </row>
    <row r="278" spans="1:5">
      <c r="A278" s="56">
        <v>38331</v>
      </c>
      <c r="B278" s="57" t="s">
        <v>277</v>
      </c>
      <c r="C278" s="57" t="s">
        <v>364</v>
      </c>
      <c r="D278" s="57" t="s">
        <v>660</v>
      </c>
      <c r="E278">
        <f>VLOOKUP(A278,'Chi tiết BV ngày28112022'!D:D,1,0)</f>
        <v>38331</v>
      </c>
    </row>
    <row r="279" spans="1:5">
      <c r="A279" s="56">
        <v>38333</v>
      </c>
      <c r="B279" s="57" t="s">
        <v>677</v>
      </c>
      <c r="C279" s="57" t="s">
        <v>364</v>
      </c>
      <c r="D279" s="57" t="s">
        <v>660</v>
      </c>
      <c r="E279">
        <f>VLOOKUP(A279,'Chi tiết BV ngày28112022'!D:D,1,0)</f>
        <v>38333</v>
      </c>
    </row>
    <row r="280" spans="1:5">
      <c r="A280" s="56">
        <v>38335</v>
      </c>
      <c r="B280" s="57" t="s">
        <v>678</v>
      </c>
      <c r="C280" s="57" t="s">
        <v>364</v>
      </c>
      <c r="D280" s="57" t="s">
        <v>660</v>
      </c>
      <c r="E280">
        <f>VLOOKUP(A280,'Chi tiết BV ngày28112022'!D:D,1,0)</f>
        <v>38335</v>
      </c>
    </row>
    <row r="281" spans="1:5">
      <c r="A281" s="56">
        <v>38337</v>
      </c>
      <c r="B281" s="57" t="s">
        <v>278</v>
      </c>
      <c r="C281" s="57" t="s">
        <v>364</v>
      </c>
      <c r="D281" s="57" t="s">
        <v>660</v>
      </c>
      <c r="E281">
        <f>VLOOKUP(A281,'Chi tiết BV ngày28112022'!D:D,1,0)</f>
        <v>38337</v>
      </c>
    </row>
    <row r="282" spans="1:5">
      <c r="A282" s="56">
        <v>38339</v>
      </c>
      <c r="B282" s="57" t="s">
        <v>180</v>
      </c>
      <c r="C282" s="57" t="s">
        <v>364</v>
      </c>
      <c r="D282" s="57" t="s">
        <v>679</v>
      </c>
      <c r="E282">
        <f>VLOOKUP(A282,'Chi tiết BV ngày28112022'!D:D,1,0)</f>
        <v>38339</v>
      </c>
    </row>
    <row r="283" spans="1:5">
      <c r="A283" s="56">
        <v>38341</v>
      </c>
      <c r="B283" s="57" t="s">
        <v>86</v>
      </c>
      <c r="C283" s="57" t="s">
        <v>364</v>
      </c>
      <c r="D283" s="57" t="s">
        <v>679</v>
      </c>
      <c r="E283">
        <f>VLOOKUP(A283,'Chi tiết BV ngày28112022'!D:D,1,0)</f>
        <v>38341</v>
      </c>
    </row>
    <row r="284" spans="1:5">
      <c r="A284" s="56">
        <v>38344</v>
      </c>
      <c r="B284" s="57" t="s">
        <v>680</v>
      </c>
      <c r="C284" s="57" t="s">
        <v>364</v>
      </c>
      <c r="D284" s="57" t="s">
        <v>679</v>
      </c>
      <c r="E284">
        <f>VLOOKUP(A284,'Chi tiết BV ngày28112022'!D:D,1,0)</f>
        <v>38344</v>
      </c>
    </row>
    <row r="285" spans="1:5">
      <c r="A285" s="56">
        <v>38345</v>
      </c>
      <c r="B285" s="57" t="s">
        <v>417</v>
      </c>
      <c r="C285" s="57" t="s">
        <v>364</v>
      </c>
      <c r="D285" s="57" t="s">
        <v>679</v>
      </c>
      <c r="E285">
        <f>VLOOKUP(A285,'Chi tiết BV ngày28112022'!D:D,1,0)</f>
        <v>38345</v>
      </c>
    </row>
    <row r="286" spans="1:5">
      <c r="A286" s="56">
        <v>38347</v>
      </c>
      <c r="B286" s="57" t="s">
        <v>681</v>
      </c>
      <c r="C286" s="57" t="s">
        <v>364</v>
      </c>
      <c r="D286" s="57" t="s">
        <v>679</v>
      </c>
      <c r="E286">
        <f>VLOOKUP(A286,'Chi tiết BV ngày28112022'!D:D,1,0)</f>
        <v>38347</v>
      </c>
    </row>
    <row r="287" spans="1:5">
      <c r="A287" s="56">
        <v>38348</v>
      </c>
      <c r="B287" s="57" t="s">
        <v>682</v>
      </c>
      <c r="C287" s="57" t="s">
        <v>364</v>
      </c>
      <c r="D287" s="57" t="s">
        <v>679</v>
      </c>
      <c r="E287">
        <f>VLOOKUP(A287,'Chi tiết BV ngày28112022'!D:D,1,0)</f>
        <v>38348</v>
      </c>
    </row>
    <row r="288" spans="1:5">
      <c r="A288" s="56">
        <v>38349</v>
      </c>
      <c r="B288" s="57" t="s">
        <v>683</v>
      </c>
      <c r="C288" s="57" t="s">
        <v>364</v>
      </c>
      <c r="D288" s="57" t="s">
        <v>679</v>
      </c>
      <c r="E288">
        <f>VLOOKUP(A288,'Chi tiết BV ngày28112022'!D:D,1,0)</f>
        <v>38349</v>
      </c>
    </row>
    <row r="289" spans="1:5">
      <c r="A289" s="56">
        <v>38350</v>
      </c>
      <c r="B289" s="57" t="s">
        <v>684</v>
      </c>
      <c r="C289" s="57" t="s">
        <v>364</v>
      </c>
      <c r="D289" s="57" t="s">
        <v>679</v>
      </c>
      <c r="E289">
        <f>VLOOKUP(A289,'Chi tiết BV ngày28112022'!D:D,1,0)</f>
        <v>38350</v>
      </c>
    </row>
    <row r="290" spans="1:5">
      <c r="A290" s="56">
        <v>38351</v>
      </c>
      <c r="B290" s="57" t="s">
        <v>284</v>
      </c>
      <c r="C290" s="57" t="s">
        <v>364</v>
      </c>
      <c r="D290" s="57" t="s">
        <v>679</v>
      </c>
      <c r="E290">
        <f>VLOOKUP(A290,'Chi tiết BV ngày28112022'!D:D,1,0)</f>
        <v>38351</v>
      </c>
    </row>
    <row r="291" spans="1:5">
      <c r="A291" s="56">
        <v>38352</v>
      </c>
      <c r="B291" s="57" t="s">
        <v>63</v>
      </c>
      <c r="C291" s="57" t="s">
        <v>364</v>
      </c>
      <c r="D291" s="57" t="s">
        <v>679</v>
      </c>
      <c r="E291">
        <f>VLOOKUP(A291,'Chi tiết BV ngày28112022'!D:D,1,0)</f>
        <v>38352</v>
      </c>
    </row>
    <row r="292" spans="1:5">
      <c r="A292" s="56">
        <v>38354</v>
      </c>
      <c r="B292" s="57" t="s">
        <v>56</v>
      </c>
      <c r="C292" s="57" t="s">
        <v>364</v>
      </c>
      <c r="D292" s="57" t="s">
        <v>679</v>
      </c>
      <c r="E292">
        <f>VLOOKUP(A292,'Chi tiết BV ngày28112022'!D:D,1,0)</f>
        <v>38354</v>
      </c>
    </row>
    <row r="293" spans="1:5">
      <c r="A293" s="56">
        <v>38355</v>
      </c>
      <c r="B293" s="57" t="s">
        <v>181</v>
      </c>
      <c r="C293" s="57" t="s">
        <v>364</v>
      </c>
      <c r="D293" s="57" t="s">
        <v>679</v>
      </c>
      <c r="E293">
        <f>VLOOKUP(A293,'Chi tiết BV ngày28112022'!D:D,1,0)</f>
        <v>38355</v>
      </c>
    </row>
    <row r="294" spans="1:5">
      <c r="A294" s="56">
        <v>38356</v>
      </c>
      <c r="B294" s="57" t="s">
        <v>295</v>
      </c>
      <c r="C294" s="57" t="s">
        <v>364</v>
      </c>
      <c r="D294" s="57" t="s">
        <v>679</v>
      </c>
      <c r="E294">
        <f>VLOOKUP(A294,'Chi tiết BV ngày28112022'!D:D,1,0)</f>
        <v>38356</v>
      </c>
    </row>
    <row r="295" spans="1:5">
      <c r="A295" s="56">
        <v>38357</v>
      </c>
      <c r="B295" s="57" t="s">
        <v>418</v>
      </c>
      <c r="C295" s="57" t="s">
        <v>364</v>
      </c>
      <c r="D295" s="57" t="s">
        <v>679</v>
      </c>
      <c r="E295">
        <f>VLOOKUP(A295,'Chi tiết BV ngày28112022'!D:D,1,0)</f>
        <v>38357</v>
      </c>
    </row>
    <row r="296" spans="1:5">
      <c r="A296" s="56">
        <v>38358</v>
      </c>
      <c r="B296" s="57" t="s">
        <v>40</v>
      </c>
      <c r="C296" s="57" t="s">
        <v>364</v>
      </c>
      <c r="D296" s="57" t="s">
        <v>679</v>
      </c>
      <c r="E296">
        <f>VLOOKUP(A296,'Chi tiết BV ngày28112022'!D:D,1,0)</f>
        <v>38358</v>
      </c>
    </row>
    <row r="297" spans="1:5">
      <c r="A297" s="56">
        <v>38359</v>
      </c>
      <c r="B297" s="57" t="s">
        <v>685</v>
      </c>
      <c r="C297" s="57" t="s">
        <v>364</v>
      </c>
      <c r="D297" s="57" t="s">
        <v>686</v>
      </c>
      <c r="E297">
        <f>VLOOKUP(A297,'Chi tiết BV ngày28112022'!D:D,1,0)</f>
        <v>38359</v>
      </c>
    </row>
    <row r="298" spans="1:5">
      <c r="A298" s="56">
        <v>38360</v>
      </c>
      <c r="B298" s="57" t="s">
        <v>687</v>
      </c>
      <c r="C298" s="57" t="s">
        <v>364</v>
      </c>
      <c r="D298" s="57" t="s">
        <v>686</v>
      </c>
      <c r="E298">
        <f>VLOOKUP(A298,'Chi tiết BV ngày28112022'!D:D,1,0)</f>
        <v>38360</v>
      </c>
    </row>
    <row r="299" spans="1:5">
      <c r="A299" s="56">
        <v>38361</v>
      </c>
      <c r="B299" s="57" t="s">
        <v>688</v>
      </c>
      <c r="C299" s="57" t="s">
        <v>364</v>
      </c>
      <c r="D299" s="57" t="s">
        <v>686</v>
      </c>
      <c r="E299">
        <f>VLOOKUP(A299,'Chi tiết BV ngày28112022'!D:D,1,0)</f>
        <v>38361</v>
      </c>
    </row>
    <row r="300" spans="1:5">
      <c r="A300" s="56">
        <v>38362</v>
      </c>
      <c r="B300" s="57" t="s">
        <v>689</v>
      </c>
      <c r="C300" s="57" t="s">
        <v>364</v>
      </c>
      <c r="D300" s="57" t="s">
        <v>686</v>
      </c>
      <c r="E300">
        <f>VLOOKUP(A300,'Chi tiết BV ngày28112022'!D:D,1,0)</f>
        <v>38362</v>
      </c>
    </row>
    <row r="301" spans="1:5">
      <c r="A301" s="56">
        <v>38363</v>
      </c>
      <c r="B301" s="57" t="s">
        <v>67</v>
      </c>
      <c r="C301" s="57" t="s">
        <v>364</v>
      </c>
      <c r="D301" s="57" t="s">
        <v>686</v>
      </c>
      <c r="E301">
        <f>VLOOKUP(A301,'Chi tiết BV ngày28112022'!D:D,1,0)</f>
        <v>38363</v>
      </c>
    </row>
    <row r="302" spans="1:5">
      <c r="A302" s="56">
        <v>38364</v>
      </c>
      <c r="B302" s="57" t="s">
        <v>419</v>
      </c>
      <c r="C302" s="57" t="s">
        <v>364</v>
      </c>
      <c r="D302" s="57" t="s">
        <v>686</v>
      </c>
      <c r="E302">
        <f>VLOOKUP(A302,'Chi tiết BV ngày28112022'!D:D,1,0)</f>
        <v>38364</v>
      </c>
    </row>
    <row r="303" spans="1:5">
      <c r="A303" s="56">
        <v>38365</v>
      </c>
      <c r="B303" s="57" t="s">
        <v>46</v>
      </c>
      <c r="C303" s="57" t="s">
        <v>364</v>
      </c>
      <c r="D303" s="57" t="s">
        <v>686</v>
      </c>
      <c r="E303">
        <f>VLOOKUP(A303,'Chi tiết BV ngày28112022'!D:D,1,0)</f>
        <v>38365</v>
      </c>
    </row>
    <row r="304" spans="1:5">
      <c r="A304" s="56">
        <v>38366</v>
      </c>
      <c r="B304" s="57" t="s">
        <v>690</v>
      </c>
      <c r="C304" s="57" t="s">
        <v>364</v>
      </c>
      <c r="D304" s="57" t="s">
        <v>686</v>
      </c>
      <c r="E304">
        <f>VLOOKUP(A304,'Chi tiết BV ngày28112022'!D:D,1,0)</f>
        <v>38366</v>
      </c>
    </row>
    <row r="305" spans="1:5">
      <c r="A305" s="56">
        <v>38367</v>
      </c>
      <c r="B305" s="57" t="s">
        <v>691</v>
      </c>
      <c r="C305" s="57" t="s">
        <v>364</v>
      </c>
      <c r="D305" s="57" t="s">
        <v>686</v>
      </c>
      <c r="E305">
        <f>VLOOKUP(A305,'Chi tiết BV ngày28112022'!D:D,1,0)</f>
        <v>38367</v>
      </c>
    </row>
    <row r="306" spans="1:5">
      <c r="A306" s="56">
        <v>38368</v>
      </c>
      <c r="B306" s="57" t="s">
        <v>39</v>
      </c>
      <c r="C306" s="57" t="s">
        <v>364</v>
      </c>
      <c r="D306" s="57" t="s">
        <v>686</v>
      </c>
      <c r="E306">
        <f>VLOOKUP(A306,'Chi tiết BV ngày28112022'!D:D,1,0)</f>
        <v>38368</v>
      </c>
    </row>
    <row r="307" spans="1:5">
      <c r="A307" s="56">
        <v>38371</v>
      </c>
      <c r="B307" s="57" t="s">
        <v>692</v>
      </c>
      <c r="C307" s="57" t="s">
        <v>364</v>
      </c>
      <c r="D307" s="57" t="s">
        <v>686</v>
      </c>
      <c r="E307">
        <f>VLOOKUP(A307,'Chi tiết BV ngày28112022'!D:D,1,0)</f>
        <v>38371</v>
      </c>
    </row>
    <row r="308" spans="1:5">
      <c r="A308" s="56">
        <v>38372</v>
      </c>
      <c r="B308" s="57" t="s">
        <v>693</v>
      </c>
      <c r="C308" s="57" t="s">
        <v>364</v>
      </c>
      <c r="D308" s="57" t="s">
        <v>686</v>
      </c>
      <c r="E308">
        <f>VLOOKUP(A308,'Chi tiết BV ngày28112022'!D:D,1,0)</f>
        <v>38372</v>
      </c>
    </row>
    <row r="309" spans="1:5">
      <c r="A309" s="56">
        <v>38373</v>
      </c>
      <c r="B309" s="57" t="s">
        <v>66</v>
      </c>
      <c r="C309" s="57" t="s">
        <v>364</v>
      </c>
      <c r="D309" s="57" t="s">
        <v>686</v>
      </c>
      <c r="E309">
        <f>VLOOKUP(A309,'Chi tiết BV ngày28112022'!D:D,1,0)</f>
        <v>38373</v>
      </c>
    </row>
    <row r="310" spans="1:5">
      <c r="A310" s="56">
        <v>38374</v>
      </c>
      <c r="B310" s="57" t="s">
        <v>694</v>
      </c>
      <c r="C310" s="57" t="s">
        <v>364</v>
      </c>
      <c r="D310" s="57" t="s">
        <v>686</v>
      </c>
      <c r="E310">
        <f>VLOOKUP(A310,'Chi tiết BV ngày28112022'!D:D,1,0)</f>
        <v>38374</v>
      </c>
    </row>
    <row r="311" spans="1:5">
      <c r="A311" s="56">
        <v>38375</v>
      </c>
      <c r="B311" s="57" t="s">
        <v>695</v>
      </c>
      <c r="C311" s="57" t="s">
        <v>364</v>
      </c>
      <c r="D311" s="57" t="s">
        <v>686</v>
      </c>
      <c r="E311">
        <f>VLOOKUP(A311,'Chi tiết BV ngày28112022'!D:D,1,0)</f>
        <v>38375</v>
      </c>
    </row>
    <row r="312" spans="1:5">
      <c r="A312" s="56">
        <v>38376</v>
      </c>
      <c r="B312" s="57" t="s">
        <v>47</v>
      </c>
      <c r="C312" s="57" t="s">
        <v>364</v>
      </c>
      <c r="D312" s="57" t="s">
        <v>686</v>
      </c>
      <c r="E312">
        <f>VLOOKUP(A312,'Chi tiết BV ngày28112022'!D:D,1,0)</f>
        <v>38376</v>
      </c>
    </row>
    <row r="313" spans="1:5">
      <c r="A313" s="56">
        <v>38377</v>
      </c>
      <c r="B313" s="57" t="s">
        <v>696</v>
      </c>
      <c r="C313" s="57" t="s">
        <v>364</v>
      </c>
      <c r="D313" s="57" t="s">
        <v>686</v>
      </c>
      <c r="E313">
        <f>VLOOKUP(A313,'Chi tiết BV ngày28112022'!D:D,1,0)</f>
        <v>38377</v>
      </c>
    </row>
    <row r="314" spans="1:5">
      <c r="A314" s="56">
        <v>38378</v>
      </c>
      <c r="B314" s="57" t="s">
        <v>697</v>
      </c>
      <c r="C314" s="57" t="s">
        <v>364</v>
      </c>
      <c r="D314" s="57" t="s">
        <v>686</v>
      </c>
      <c r="E314">
        <f>VLOOKUP(A314,'Chi tiết BV ngày28112022'!D:D,1,0)</f>
        <v>38378</v>
      </c>
    </row>
    <row r="315" spans="1:5">
      <c r="A315" s="56">
        <v>38379</v>
      </c>
      <c r="B315" s="57" t="s">
        <v>698</v>
      </c>
      <c r="C315" s="57" t="s">
        <v>364</v>
      </c>
      <c r="D315" s="57" t="s">
        <v>686</v>
      </c>
      <c r="E315">
        <f>VLOOKUP(A315,'Chi tiết BV ngày28112022'!D:D,1,0)</f>
        <v>38379</v>
      </c>
    </row>
    <row r="316" spans="1:5">
      <c r="A316" s="56">
        <v>38380</v>
      </c>
      <c r="B316" s="57" t="s">
        <v>699</v>
      </c>
      <c r="C316" s="57" t="s">
        <v>364</v>
      </c>
      <c r="D316" s="57" t="s">
        <v>686</v>
      </c>
      <c r="E316">
        <f>VLOOKUP(A316,'Chi tiết BV ngày28112022'!D:D,1,0)</f>
        <v>38380</v>
      </c>
    </row>
    <row r="317" spans="1:5">
      <c r="A317" s="56">
        <v>38381</v>
      </c>
      <c r="B317" s="57" t="s">
        <v>700</v>
      </c>
      <c r="C317" s="57" t="s">
        <v>364</v>
      </c>
      <c r="D317" s="57" t="s">
        <v>686</v>
      </c>
      <c r="E317">
        <f>VLOOKUP(A317,'Chi tiết BV ngày28112022'!D:D,1,0)</f>
        <v>38381</v>
      </c>
    </row>
    <row r="318" spans="1:5">
      <c r="A318" s="56">
        <v>38382</v>
      </c>
      <c r="B318" s="57" t="s">
        <v>701</v>
      </c>
      <c r="C318" s="57" t="s">
        <v>364</v>
      </c>
      <c r="D318" s="57" t="s">
        <v>686</v>
      </c>
      <c r="E318">
        <f>VLOOKUP(A318,'Chi tiết BV ngày28112022'!D:D,1,0)</f>
        <v>38382</v>
      </c>
    </row>
    <row r="319" spans="1:5">
      <c r="A319" s="56">
        <v>38383</v>
      </c>
      <c r="B319" s="57" t="s">
        <v>702</v>
      </c>
      <c r="C319" s="57" t="s">
        <v>364</v>
      </c>
      <c r="D319" s="57" t="s">
        <v>686</v>
      </c>
      <c r="E319">
        <f>VLOOKUP(A319,'Chi tiết BV ngày28112022'!D:D,1,0)</f>
        <v>38383</v>
      </c>
    </row>
    <row r="320" spans="1:5">
      <c r="A320" s="56">
        <v>38384</v>
      </c>
      <c r="B320" s="57" t="s">
        <v>63</v>
      </c>
      <c r="C320" s="57" t="s">
        <v>364</v>
      </c>
      <c r="D320" s="57" t="s">
        <v>686</v>
      </c>
      <c r="E320">
        <f>VLOOKUP(A320,'Chi tiết BV ngày28112022'!D:D,1,0)</f>
        <v>38384</v>
      </c>
    </row>
    <row r="321" spans="1:5">
      <c r="A321" s="56">
        <v>38385</v>
      </c>
      <c r="B321" s="57" t="s">
        <v>703</v>
      </c>
      <c r="C321" s="57" t="s">
        <v>364</v>
      </c>
      <c r="D321" s="57" t="s">
        <v>686</v>
      </c>
      <c r="E321">
        <f>VLOOKUP(A321,'Chi tiết BV ngày28112022'!D:D,1,0)</f>
        <v>38385</v>
      </c>
    </row>
    <row r="322" spans="1:5">
      <c r="A322" s="56">
        <v>38386</v>
      </c>
      <c r="B322" s="57" t="s">
        <v>279</v>
      </c>
      <c r="C322" s="57" t="s">
        <v>364</v>
      </c>
      <c r="D322" s="57" t="s">
        <v>686</v>
      </c>
      <c r="E322">
        <f>VLOOKUP(A322,'Chi tiết BV ngày28112022'!D:D,1,0)</f>
        <v>38386</v>
      </c>
    </row>
    <row r="323" spans="1:5">
      <c r="A323" s="56">
        <v>38387</v>
      </c>
      <c r="B323" s="57" t="s">
        <v>704</v>
      </c>
      <c r="C323" s="57" t="s">
        <v>364</v>
      </c>
      <c r="D323" s="57" t="s">
        <v>686</v>
      </c>
      <c r="E323">
        <f>VLOOKUP(A323,'Chi tiết BV ngày28112022'!D:D,1,0)</f>
        <v>38387</v>
      </c>
    </row>
    <row r="324" spans="1:5">
      <c r="A324" s="56">
        <v>38388</v>
      </c>
      <c r="B324" s="57" t="s">
        <v>705</v>
      </c>
      <c r="C324" s="57" t="s">
        <v>364</v>
      </c>
      <c r="D324" s="57" t="s">
        <v>686</v>
      </c>
      <c r="E324">
        <f>VLOOKUP(A324,'Chi tiết BV ngày28112022'!D:D,1,0)</f>
        <v>38388</v>
      </c>
    </row>
    <row r="325" spans="1:5">
      <c r="A325" s="56">
        <v>38389</v>
      </c>
      <c r="B325" s="57" t="s">
        <v>706</v>
      </c>
      <c r="C325" s="57" t="s">
        <v>364</v>
      </c>
      <c r="D325" s="57" t="s">
        <v>686</v>
      </c>
      <c r="E325">
        <f>VLOOKUP(A325,'Chi tiết BV ngày28112022'!D:D,1,0)</f>
        <v>38389</v>
      </c>
    </row>
    <row r="326" spans="1:5">
      <c r="A326" s="56">
        <v>38390</v>
      </c>
      <c r="B326" s="57" t="s">
        <v>707</v>
      </c>
      <c r="C326" s="57" t="s">
        <v>364</v>
      </c>
      <c r="D326" s="57" t="s">
        <v>686</v>
      </c>
      <c r="E326">
        <f>VLOOKUP(A326,'Chi tiết BV ngày28112022'!D:D,1,0)</f>
        <v>38390</v>
      </c>
    </row>
    <row r="327" spans="1:5">
      <c r="A327" s="56">
        <v>38391</v>
      </c>
      <c r="B327" s="57" t="s">
        <v>333</v>
      </c>
      <c r="C327" s="57" t="s">
        <v>364</v>
      </c>
      <c r="D327" s="57" t="s">
        <v>686</v>
      </c>
      <c r="E327">
        <f>VLOOKUP(A327,'Chi tiết BV ngày28112022'!D:D,1,0)</f>
        <v>38391</v>
      </c>
    </row>
    <row r="328" spans="1:5">
      <c r="A328" s="56">
        <v>38392</v>
      </c>
      <c r="B328" s="57" t="s">
        <v>708</v>
      </c>
      <c r="C328" s="57" t="s">
        <v>364</v>
      </c>
      <c r="D328" s="57" t="s">
        <v>686</v>
      </c>
      <c r="E328">
        <f>VLOOKUP(A328,'Chi tiết BV ngày28112022'!D:D,1,0)</f>
        <v>38392</v>
      </c>
    </row>
    <row r="329" spans="1:5">
      <c r="A329" s="56">
        <v>38393</v>
      </c>
      <c r="B329" s="57" t="s">
        <v>709</v>
      </c>
      <c r="C329" s="57" t="s">
        <v>364</v>
      </c>
      <c r="D329" s="57" t="s">
        <v>686</v>
      </c>
      <c r="E329">
        <f>VLOOKUP(A329,'Chi tiết BV ngày28112022'!D:D,1,0)</f>
        <v>38393</v>
      </c>
    </row>
    <row r="330" spans="1:5">
      <c r="A330" s="56">
        <v>38394</v>
      </c>
      <c r="B330" s="57" t="s">
        <v>51</v>
      </c>
      <c r="C330" s="57" t="s">
        <v>364</v>
      </c>
      <c r="D330" s="57" t="s">
        <v>686</v>
      </c>
      <c r="E330">
        <f>VLOOKUP(A330,'Chi tiết BV ngày28112022'!D:D,1,0)</f>
        <v>38394</v>
      </c>
    </row>
    <row r="331" spans="1:5">
      <c r="A331" s="56">
        <v>38395</v>
      </c>
      <c r="B331" s="57" t="s">
        <v>338</v>
      </c>
      <c r="C331" s="57" t="s">
        <v>364</v>
      </c>
      <c r="D331" s="57" t="s">
        <v>642</v>
      </c>
      <c r="E331">
        <f>VLOOKUP(A331,'Chi tiết BV ngày28112022'!D:D,1,0)</f>
        <v>38395</v>
      </c>
    </row>
    <row r="332" spans="1:5">
      <c r="A332" s="56">
        <v>38396</v>
      </c>
      <c r="B332" s="57" t="s">
        <v>641</v>
      </c>
      <c r="C332" s="57" t="s">
        <v>364</v>
      </c>
      <c r="D332" s="57" t="s">
        <v>642</v>
      </c>
      <c r="E332">
        <f>VLOOKUP(A332,'Chi tiết BV ngày28112022'!D:D,1,0)</f>
        <v>38396</v>
      </c>
    </row>
    <row r="333" spans="1:5">
      <c r="A333" s="56">
        <v>38397</v>
      </c>
      <c r="B333" s="57" t="s">
        <v>643</v>
      </c>
      <c r="C333" s="57" t="s">
        <v>364</v>
      </c>
      <c r="D333" s="57" t="s">
        <v>642</v>
      </c>
      <c r="E333">
        <f>VLOOKUP(A333,'Chi tiết BV ngày28112022'!D:D,1,0)</f>
        <v>38397</v>
      </c>
    </row>
    <row r="334" spans="1:5">
      <c r="A334" s="56">
        <v>38398</v>
      </c>
      <c r="B334" s="57" t="s">
        <v>644</v>
      </c>
      <c r="C334" s="57" t="s">
        <v>364</v>
      </c>
      <c r="D334" s="57" t="s">
        <v>642</v>
      </c>
      <c r="E334">
        <f>VLOOKUP(A334,'Chi tiết BV ngày28112022'!D:D,1,0)</f>
        <v>38398</v>
      </c>
    </row>
    <row r="335" spans="1:5">
      <c r="A335" s="56">
        <v>38399</v>
      </c>
      <c r="B335" s="57" t="s">
        <v>645</v>
      </c>
      <c r="C335" s="57" t="s">
        <v>364</v>
      </c>
      <c r="D335" s="57" t="s">
        <v>642</v>
      </c>
      <c r="E335">
        <f>VLOOKUP(A335,'Chi tiết BV ngày28112022'!D:D,1,0)</f>
        <v>38399</v>
      </c>
    </row>
    <row r="336" spans="1:5">
      <c r="A336" s="56">
        <v>38400</v>
      </c>
      <c r="B336" s="57" t="s">
        <v>646</v>
      </c>
      <c r="C336" s="57" t="s">
        <v>364</v>
      </c>
      <c r="D336" s="57" t="s">
        <v>642</v>
      </c>
      <c r="E336">
        <f>VLOOKUP(A336,'Chi tiết BV ngày28112022'!D:D,1,0)</f>
        <v>38400</v>
      </c>
    </row>
    <row r="337" spans="1:5">
      <c r="A337" s="56">
        <v>38401</v>
      </c>
      <c r="B337" s="57" t="s">
        <v>182</v>
      </c>
      <c r="C337" s="57" t="s">
        <v>364</v>
      </c>
      <c r="D337" s="57" t="s">
        <v>642</v>
      </c>
      <c r="E337">
        <f>VLOOKUP(A337,'Chi tiết BV ngày28112022'!D:D,1,0)</f>
        <v>38401</v>
      </c>
    </row>
    <row r="338" spans="1:5">
      <c r="A338" s="56">
        <v>38402</v>
      </c>
      <c r="B338" s="57" t="s">
        <v>647</v>
      </c>
      <c r="C338" s="57" t="s">
        <v>364</v>
      </c>
      <c r="D338" s="57" t="s">
        <v>642</v>
      </c>
      <c r="E338">
        <f>VLOOKUP(A338,'Chi tiết BV ngày28112022'!D:D,1,0)</f>
        <v>38402</v>
      </c>
    </row>
    <row r="339" spans="1:5">
      <c r="A339" s="56">
        <v>38403</v>
      </c>
      <c r="B339" s="57" t="s">
        <v>301</v>
      </c>
      <c r="C339" s="57" t="s">
        <v>364</v>
      </c>
      <c r="D339" s="57" t="s">
        <v>642</v>
      </c>
      <c r="E339">
        <f>VLOOKUP(A339,'Chi tiết BV ngày28112022'!D:D,1,0)</f>
        <v>38403</v>
      </c>
    </row>
    <row r="340" spans="1:5">
      <c r="A340" s="56">
        <v>38404</v>
      </c>
      <c r="B340" s="57" t="s">
        <v>648</v>
      </c>
      <c r="C340" s="57" t="s">
        <v>364</v>
      </c>
      <c r="D340" s="57" t="s">
        <v>642</v>
      </c>
      <c r="E340">
        <f>VLOOKUP(A340,'Chi tiết BV ngày28112022'!D:D,1,0)</f>
        <v>38404</v>
      </c>
    </row>
    <row r="341" spans="1:5">
      <c r="A341" s="56">
        <v>38405</v>
      </c>
      <c r="B341" s="57" t="s">
        <v>649</v>
      </c>
      <c r="C341" s="57" t="s">
        <v>364</v>
      </c>
      <c r="D341" s="57" t="s">
        <v>642</v>
      </c>
      <c r="E341">
        <f>VLOOKUP(A341,'Chi tiết BV ngày28112022'!D:D,1,0)</f>
        <v>38405</v>
      </c>
    </row>
    <row r="342" spans="1:5">
      <c r="A342" s="56">
        <v>38406</v>
      </c>
      <c r="B342" s="57" t="s">
        <v>650</v>
      </c>
      <c r="C342" s="57" t="s">
        <v>364</v>
      </c>
      <c r="D342" s="57" t="s">
        <v>642</v>
      </c>
      <c r="E342">
        <f>VLOOKUP(A342,'Chi tiết BV ngày28112022'!D:D,1,0)</f>
        <v>38406</v>
      </c>
    </row>
    <row r="343" spans="1:5">
      <c r="A343" s="56">
        <v>38407</v>
      </c>
      <c r="B343" s="57" t="s">
        <v>651</v>
      </c>
      <c r="C343" s="57" t="s">
        <v>364</v>
      </c>
      <c r="D343" s="57" t="s">
        <v>642</v>
      </c>
      <c r="E343">
        <f>VLOOKUP(A343,'Chi tiết BV ngày28112022'!D:D,1,0)</f>
        <v>38407</v>
      </c>
    </row>
    <row r="344" spans="1:5">
      <c r="A344" s="56">
        <v>38408</v>
      </c>
      <c r="B344" s="57" t="s">
        <v>420</v>
      </c>
      <c r="C344" s="57" t="s">
        <v>364</v>
      </c>
      <c r="D344" s="57" t="s">
        <v>642</v>
      </c>
      <c r="E344">
        <f>VLOOKUP(A344,'Chi tiết BV ngày28112022'!D:D,1,0)</f>
        <v>38408</v>
      </c>
    </row>
    <row r="345" spans="1:5">
      <c r="A345" s="56">
        <v>38409</v>
      </c>
      <c r="B345" s="57" t="s">
        <v>652</v>
      </c>
      <c r="C345" s="57" t="s">
        <v>364</v>
      </c>
      <c r="D345" s="57" t="s">
        <v>642</v>
      </c>
      <c r="E345">
        <f>VLOOKUP(A345,'Chi tiết BV ngày28112022'!D:D,1,0)</f>
        <v>38409</v>
      </c>
    </row>
    <row r="346" spans="1:5">
      <c r="A346" s="56">
        <v>38410</v>
      </c>
      <c r="B346" s="57" t="s">
        <v>653</v>
      </c>
      <c r="C346" s="57" t="s">
        <v>364</v>
      </c>
      <c r="D346" s="57" t="s">
        <v>642</v>
      </c>
      <c r="E346">
        <f>VLOOKUP(A346,'Chi tiết BV ngày28112022'!D:D,1,0)</f>
        <v>38410</v>
      </c>
    </row>
    <row r="347" spans="1:5">
      <c r="A347" s="56">
        <v>38411</v>
      </c>
      <c r="B347" s="57" t="s">
        <v>654</v>
      </c>
      <c r="C347" s="57" t="s">
        <v>364</v>
      </c>
      <c r="D347" s="57" t="s">
        <v>642</v>
      </c>
      <c r="E347">
        <f>VLOOKUP(A347,'Chi tiết BV ngày28112022'!D:D,1,0)</f>
        <v>38411</v>
      </c>
    </row>
    <row r="348" spans="1:5">
      <c r="A348" s="56">
        <v>38412</v>
      </c>
      <c r="B348" s="57" t="s">
        <v>183</v>
      </c>
      <c r="C348" s="57" t="s">
        <v>364</v>
      </c>
      <c r="D348" s="57" t="s">
        <v>642</v>
      </c>
      <c r="E348">
        <f>VLOOKUP(A348,'Chi tiết BV ngày28112022'!D:D,1,0)</f>
        <v>38412</v>
      </c>
    </row>
    <row r="349" spans="1:5">
      <c r="A349" s="56">
        <v>38414</v>
      </c>
      <c r="B349" s="57" t="s">
        <v>655</v>
      </c>
      <c r="C349" s="57" t="s">
        <v>364</v>
      </c>
      <c r="D349" s="57" t="s">
        <v>642</v>
      </c>
      <c r="E349">
        <f>VLOOKUP(A349,'Chi tiết BV ngày28112022'!D:D,1,0)</f>
        <v>38414</v>
      </c>
    </row>
    <row r="350" spans="1:5">
      <c r="A350" s="56">
        <v>38415</v>
      </c>
      <c r="B350" s="57" t="s">
        <v>656</v>
      </c>
      <c r="C350" s="57" t="s">
        <v>364</v>
      </c>
      <c r="D350" s="57" t="s">
        <v>642</v>
      </c>
      <c r="E350">
        <f>VLOOKUP(A350,'Chi tiết BV ngày28112022'!D:D,1,0)</f>
        <v>38415</v>
      </c>
    </row>
    <row r="351" spans="1:5">
      <c r="A351" s="56">
        <v>38416</v>
      </c>
      <c r="B351" s="57" t="s">
        <v>184</v>
      </c>
      <c r="C351" s="57" t="s">
        <v>364</v>
      </c>
      <c r="D351" s="57" t="s">
        <v>642</v>
      </c>
      <c r="E351">
        <f>VLOOKUP(A351,'Chi tiết BV ngày28112022'!D:D,1,0)</f>
        <v>38416</v>
      </c>
    </row>
    <row r="352" spans="1:5">
      <c r="A352" s="56">
        <v>38417</v>
      </c>
      <c r="B352" s="57" t="s">
        <v>657</v>
      </c>
      <c r="C352" s="57" t="s">
        <v>364</v>
      </c>
      <c r="D352" s="57" t="s">
        <v>642</v>
      </c>
      <c r="E352">
        <f>VLOOKUP(A352,'Chi tiết BV ngày28112022'!D:D,1,0)</f>
        <v>38417</v>
      </c>
    </row>
    <row r="353" spans="1:5">
      <c r="A353" s="56">
        <v>38418</v>
      </c>
      <c r="B353" s="57" t="s">
        <v>658</v>
      </c>
      <c r="C353" s="57" t="s">
        <v>364</v>
      </c>
      <c r="D353" s="57" t="s">
        <v>642</v>
      </c>
      <c r="E353">
        <f>VLOOKUP(A353,'Chi tiết BV ngày28112022'!D:D,1,0)</f>
        <v>38418</v>
      </c>
    </row>
    <row r="354" spans="1:5">
      <c r="A354" s="56">
        <v>38420</v>
      </c>
      <c r="B354" s="57" t="s">
        <v>421</v>
      </c>
      <c r="C354" s="57" t="s">
        <v>364</v>
      </c>
      <c r="D354" s="57" t="s">
        <v>642</v>
      </c>
      <c r="E354">
        <f>VLOOKUP(A354,'Chi tiết BV ngày28112022'!D:D,1,0)</f>
        <v>38420</v>
      </c>
    </row>
    <row r="355" spans="1:5">
      <c r="A355" s="56">
        <v>38421</v>
      </c>
      <c r="B355" s="57" t="s">
        <v>733</v>
      </c>
      <c r="C355" s="57" t="s">
        <v>364</v>
      </c>
      <c r="D355" s="57" t="s">
        <v>726</v>
      </c>
      <c r="E355">
        <f>VLOOKUP(A355,'Chi tiết BV ngày28112022'!D:D,1,0)</f>
        <v>38421</v>
      </c>
    </row>
    <row r="356" spans="1:5">
      <c r="A356" s="56">
        <v>38422</v>
      </c>
      <c r="B356" s="57" t="s">
        <v>422</v>
      </c>
      <c r="C356" s="57" t="s">
        <v>364</v>
      </c>
      <c r="D356" s="57" t="s">
        <v>642</v>
      </c>
      <c r="E356">
        <f>VLOOKUP(A356,'Chi tiết BV ngày28112022'!D:D,1,0)</f>
        <v>38422</v>
      </c>
    </row>
    <row r="357" spans="1:5">
      <c r="A357" s="56">
        <v>38423</v>
      </c>
      <c r="B357" s="57" t="s">
        <v>734</v>
      </c>
      <c r="C357" s="57" t="s">
        <v>364</v>
      </c>
      <c r="D357" s="57" t="s">
        <v>726</v>
      </c>
      <c r="E357">
        <f>VLOOKUP(A357,'Chi tiết BV ngày28112022'!D:D,1,0)</f>
        <v>38423</v>
      </c>
    </row>
    <row r="358" spans="1:5">
      <c r="A358" s="56">
        <v>38424</v>
      </c>
      <c r="B358" s="57" t="s">
        <v>735</v>
      </c>
      <c r="C358" s="57" t="s">
        <v>364</v>
      </c>
      <c r="D358" s="57" t="s">
        <v>726</v>
      </c>
      <c r="E358">
        <f>VLOOKUP(A358,'Chi tiết BV ngày28112022'!D:D,1,0)</f>
        <v>38424</v>
      </c>
    </row>
    <row r="359" spans="1:5">
      <c r="A359" s="56">
        <v>38426</v>
      </c>
      <c r="B359" s="57" t="s">
        <v>492</v>
      </c>
      <c r="C359" s="57" t="s">
        <v>364</v>
      </c>
      <c r="D359" s="57" t="s">
        <v>493</v>
      </c>
      <c r="E359">
        <f>VLOOKUP(A359,'Chi tiết BV ngày28112022'!D:D,1,0)</f>
        <v>38426</v>
      </c>
    </row>
    <row r="360" spans="1:5">
      <c r="A360" s="56">
        <v>38427</v>
      </c>
      <c r="B360" s="57" t="s">
        <v>736</v>
      </c>
      <c r="C360" s="57" t="s">
        <v>364</v>
      </c>
      <c r="D360" s="57" t="s">
        <v>726</v>
      </c>
      <c r="E360">
        <f>VLOOKUP(A360,'Chi tiết BV ngày28112022'!D:D,1,0)</f>
        <v>38427</v>
      </c>
    </row>
    <row r="361" spans="1:5">
      <c r="A361" s="56">
        <v>38428</v>
      </c>
      <c r="B361" s="57" t="s">
        <v>494</v>
      </c>
      <c r="C361" s="57" t="s">
        <v>364</v>
      </c>
      <c r="D361" s="57" t="s">
        <v>493</v>
      </c>
      <c r="E361">
        <f>VLOOKUP(A361,'Chi tiết BV ngày28112022'!D:D,1,0)</f>
        <v>38428</v>
      </c>
    </row>
    <row r="362" spans="1:5">
      <c r="A362" s="56">
        <v>38429</v>
      </c>
      <c r="B362" s="57" t="s">
        <v>495</v>
      </c>
      <c r="C362" s="57" t="s">
        <v>364</v>
      </c>
      <c r="D362" s="57" t="s">
        <v>493</v>
      </c>
      <c r="E362">
        <f>VLOOKUP(A362,'Chi tiết BV ngày28112022'!D:D,1,0)</f>
        <v>38429</v>
      </c>
    </row>
    <row r="363" spans="1:5">
      <c r="A363" s="56">
        <v>38431</v>
      </c>
      <c r="B363" s="57" t="s">
        <v>496</v>
      </c>
      <c r="C363" s="57" t="s">
        <v>364</v>
      </c>
      <c r="D363" s="57" t="s">
        <v>493</v>
      </c>
      <c r="E363">
        <f>VLOOKUP(A363,'Chi tiết BV ngày28112022'!D:D,1,0)</f>
        <v>38431</v>
      </c>
    </row>
    <row r="364" spans="1:5">
      <c r="A364" s="56">
        <v>38432</v>
      </c>
      <c r="B364" s="57" t="s">
        <v>423</v>
      </c>
      <c r="C364" s="57" t="s">
        <v>364</v>
      </c>
      <c r="D364" s="57" t="s">
        <v>493</v>
      </c>
      <c r="E364">
        <f>VLOOKUP(A364,'Chi tiết BV ngày28112022'!D:D,1,0)</f>
        <v>38432</v>
      </c>
    </row>
    <row r="365" spans="1:5">
      <c r="A365" s="56">
        <v>38433</v>
      </c>
      <c r="B365" s="57" t="s">
        <v>497</v>
      </c>
      <c r="C365" s="57" t="s">
        <v>364</v>
      </c>
      <c r="D365" s="57" t="s">
        <v>493</v>
      </c>
      <c r="E365">
        <f>VLOOKUP(A365,'Chi tiết BV ngày28112022'!D:D,1,0)</f>
        <v>38433</v>
      </c>
    </row>
    <row r="366" spans="1:5">
      <c r="A366" s="56">
        <v>38434</v>
      </c>
      <c r="B366" s="57" t="s">
        <v>498</v>
      </c>
      <c r="C366" s="57" t="s">
        <v>364</v>
      </c>
      <c r="D366" s="57" t="s">
        <v>493</v>
      </c>
      <c r="E366">
        <f>VLOOKUP(A366,'Chi tiết BV ngày28112022'!D:D,1,0)</f>
        <v>38434</v>
      </c>
    </row>
    <row r="367" spans="1:5">
      <c r="A367" s="56">
        <v>38435</v>
      </c>
      <c r="B367" s="57" t="s">
        <v>499</v>
      </c>
      <c r="C367" s="57" t="s">
        <v>364</v>
      </c>
      <c r="D367" s="57" t="s">
        <v>493</v>
      </c>
      <c r="E367">
        <f>VLOOKUP(A367,'Chi tiết BV ngày28112022'!D:D,1,0)</f>
        <v>38435</v>
      </c>
    </row>
    <row r="368" spans="1:5">
      <c r="A368" s="56">
        <v>38436</v>
      </c>
      <c r="B368" s="57" t="s">
        <v>185</v>
      </c>
      <c r="C368" s="57" t="s">
        <v>364</v>
      </c>
      <c r="D368" s="57" t="s">
        <v>493</v>
      </c>
      <c r="E368">
        <f>VLOOKUP(A368,'Chi tiết BV ngày28112022'!D:D,1,0)</f>
        <v>38436</v>
      </c>
    </row>
    <row r="369" spans="1:5">
      <c r="A369" s="56">
        <v>38437</v>
      </c>
      <c r="B369" s="57" t="s">
        <v>500</v>
      </c>
      <c r="C369" s="57" t="s">
        <v>364</v>
      </c>
      <c r="D369" s="57" t="s">
        <v>493</v>
      </c>
      <c r="E369">
        <f>VLOOKUP(A369,'Chi tiết BV ngày28112022'!D:D,1,0)</f>
        <v>38437</v>
      </c>
    </row>
    <row r="370" spans="1:5">
      <c r="A370" s="56">
        <v>38439</v>
      </c>
      <c r="B370" s="57" t="s">
        <v>424</v>
      </c>
      <c r="C370" s="57" t="s">
        <v>364</v>
      </c>
      <c r="D370" s="57" t="s">
        <v>493</v>
      </c>
      <c r="E370">
        <f>VLOOKUP(A370,'Chi tiết BV ngày28112022'!D:D,1,0)</f>
        <v>38439</v>
      </c>
    </row>
    <row r="371" spans="1:5">
      <c r="A371" s="56">
        <v>38440</v>
      </c>
      <c r="B371" s="57" t="s">
        <v>501</v>
      </c>
      <c r="C371" s="57" t="s">
        <v>364</v>
      </c>
      <c r="D371" s="57" t="s">
        <v>493</v>
      </c>
      <c r="E371">
        <f>VLOOKUP(A371,'Chi tiết BV ngày28112022'!D:D,1,0)</f>
        <v>38440</v>
      </c>
    </row>
    <row r="372" spans="1:5">
      <c r="A372" s="56">
        <v>38443</v>
      </c>
      <c r="B372" s="57" t="s">
        <v>502</v>
      </c>
      <c r="C372" s="57" t="s">
        <v>364</v>
      </c>
      <c r="D372" s="57" t="s">
        <v>493</v>
      </c>
      <c r="E372">
        <f>VLOOKUP(A372,'Chi tiết BV ngày28112022'!D:D,1,0)</f>
        <v>38443</v>
      </c>
    </row>
    <row r="373" spans="1:5">
      <c r="A373" s="56">
        <v>38444</v>
      </c>
      <c r="B373" s="57" t="s">
        <v>503</v>
      </c>
      <c r="C373" s="57" t="s">
        <v>364</v>
      </c>
      <c r="D373" s="57" t="s">
        <v>493</v>
      </c>
      <c r="E373">
        <f>VLOOKUP(A373,'Chi tiết BV ngày28112022'!D:D,1,0)</f>
        <v>38444</v>
      </c>
    </row>
    <row r="374" spans="1:5">
      <c r="A374" s="56">
        <v>38445</v>
      </c>
      <c r="B374" s="57" t="s">
        <v>737</v>
      </c>
      <c r="C374" s="57" t="s">
        <v>364</v>
      </c>
      <c r="D374" s="57" t="s">
        <v>726</v>
      </c>
      <c r="E374">
        <f>VLOOKUP(A374,'Chi tiết BV ngày28112022'!D:D,1,0)</f>
        <v>38445</v>
      </c>
    </row>
    <row r="375" spans="1:5">
      <c r="A375" s="56">
        <v>38446</v>
      </c>
      <c r="B375" s="57" t="s">
        <v>186</v>
      </c>
      <c r="C375" s="57" t="s">
        <v>364</v>
      </c>
      <c r="D375" s="57" t="s">
        <v>726</v>
      </c>
      <c r="E375">
        <f>VLOOKUP(A375,'Chi tiết BV ngày28112022'!D:D,1,0)</f>
        <v>38446</v>
      </c>
    </row>
    <row r="376" spans="1:5">
      <c r="A376" s="56">
        <v>38449</v>
      </c>
      <c r="B376" s="57" t="s">
        <v>187</v>
      </c>
      <c r="C376" s="57" t="s">
        <v>364</v>
      </c>
      <c r="D376" s="57" t="s">
        <v>493</v>
      </c>
      <c r="E376">
        <f>VLOOKUP(A376,'Chi tiết BV ngày28112022'!D:D,1,0)</f>
        <v>38449</v>
      </c>
    </row>
    <row r="377" spans="1:5">
      <c r="A377" s="56">
        <v>38450</v>
      </c>
      <c r="B377" s="57" t="s">
        <v>504</v>
      </c>
      <c r="C377" s="57" t="s">
        <v>364</v>
      </c>
      <c r="D377" s="57" t="s">
        <v>493</v>
      </c>
      <c r="E377">
        <f>VLOOKUP(A377,'Chi tiết BV ngày28112022'!D:D,1,0)</f>
        <v>38450</v>
      </c>
    </row>
    <row r="378" spans="1:5">
      <c r="A378" s="56">
        <v>38451</v>
      </c>
      <c r="B378" s="57" t="s">
        <v>505</v>
      </c>
      <c r="C378" s="57" t="s">
        <v>364</v>
      </c>
      <c r="D378" s="57" t="s">
        <v>493</v>
      </c>
      <c r="E378">
        <f>VLOOKUP(A378,'Chi tiết BV ngày28112022'!D:D,1,0)</f>
        <v>38451</v>
      </c>
    </row>
    <row r="379" spans="1:5">
      <c r="A379" s="56">
        <v>38453</v>
      </c>
      <c r="B379" s="57" t="s">
        <v>506</v>
      </c>
      <c r="C379" s="57" t="s">
        <v>364</v>
      </c>
      <c r="D379" s="57" t="s">
        <v>493</v>
      </c>
      <c r="E379">
        <f>VLOOKUP(A379,'Chi tiết BV ngày28112022'!D:D,1,0)</f>
        <v>38453</v>
      </c>
    </row>
    <row r="380" spans="1:5">
      <c r="A380" s="56">
        <v>38454</v>
      </c>
      <c r="B380" s="57" t="s">
        <v>188</v>
      </c>
      <c r="C380" s="57" t="s">
        <v>364</v>
      </c>
      <c r="D380" s="57" t="s">
        <v>493</v>
      </c>
      <c r="E380">
        <f>VLOOKUP(A380,'Chi tiết BV ngày28112022'!D:D,1,0)</f>
        <v>38454</v>
      </c>
    </row>
    <row r="381" spans="1:5">
      <c r="A381" s="56">
        <v>38455</v>
      </c>
      <c r="B381" s="57" t="s">
        <v>507</v>
      </c>
      <c r="C381" s="57" t="s">
        <v>364</v>
      </c>
      <c r="D381" s="57" t="s">
        <v>493</v>
      </c>
      <c r="E381">
        <f>VLOOKUP(A381,'Chi tiết BV ngày28112022'!D:D,1,0)</f>
        <v>38455</v>
      </c>
    </row>
    <row r="382" spans="1:5">
      <c r="A382" s="56">
        <v>38456</v>
      </c>
      <c r="B382" s="57" t="s">
        <v>508</v>
      </c>
      <c r="C382" s="57" t="s">
        <v>364</v>
      </c>
      <c r="D382" s="57" t="s">
        <v>493</v>
      </c>
      <c r="E382">
        <f>VLOOKUP(A382,'Chi tiết BV ngày28112022'!D:D,1,0)</f>
        <v>38456</v>
      </c>
    </row>
    <row r="383" spans="1:5">
      <c r="A383" s="56">
        <v>38457</v>
      </c>
      <c r="B383" s="57" t="s">
        <v>509</v>
      </c>
      <c r="C383" s="57" t="s">
        <v>364</v>
      </c>
      <c r="D383" s="57" t="s">
        <v>493</v>
      </c>
      <c r="E383">
        <f>VLOOKUP(A383,'Chi tiết BV ngày28112022'!D:D,1,0)</f>
        <v>38457</v>
      </c>
    </row>
    <row r="384" spans="1:5">
      <c r="A384" s="56">
        <v>38458</v>
      </c>
      <c r="B384" s="57" t="s">
        <v>510</v>
      </c>
      <c r="C384" s="57" t="s">
        <v>364</v>
      </c>
      <c r="D384" s="57" t="s">
        <v>493</v>
      </c>
      <c r="E384">
        <f>VLOOKUP(A384,'Chi tiết BV ngày28112022'!D:D,1,0)</f>
        <v>38458</v>
      </c>
    </row>
    <row r="385" spans="1:5">
      <c r="A385" s="56">
        <v>38459</v>
      </c>
      <c r="B385" s="57" t="s">
        <v>357</v>
      </c>
      <c r="C385" s="57" t="s">
        <v>364</v>
      </c>
      <c r="D385" s="57" t="s">
        <v>493</v>
      </c>
      <c r="E385">
        <f>VLOOKUP(A385,'Chi tiết BV ngày28112022'!D:D,1,0)</f>
        <v>38459</v>
      </c>
    </row>
    <row r="386" spans="1:5">
      <c r="A386" s="56">
        <v>38460</v>
      </c>
      <c r="B386" s="57" t="s">
        <v>511</v>
      </c>
      <c r="C386" s="57" t="s">
        <v>364</v>
      </c>
      <c r="D386" s="57" t="s">
        <v>493</v>
      </c>
      <c r="E386">
        <f>VLOOKUP(A386,'Chi tiết BV ngày28112022'!D:D,1,0)</f>
        <v>38460</v>
      </c>
    </row>
    <row r="387" spans="1:5">
      <c r="A387" s="56">
        <v>38461</v>
      </c>
      <c r="B387" s="57" t="s">
        <v>738</v>
      </c>
      <c r="C387" s="57" t="s">
        <v>364</v>
      </c>
      <c r="D387" s="57" t="s">
        <v>726</v>
      </c>
      <c r="E387">
        <f>VLOOKUP(A387,'Chi tiết BV ngày28112022'!D:D,1,0)</f>
        <v>38461</v>
      </c>
    </row>
    <row r="388" spans="1:5">
      <c r="A388" s="56">
        <v>38462</v>
      </c>
      <c r="B388" s="57" t="s">
        <v>512</v>
      </c>
      <c r="C388" s="57" t="s">
        <v>364</v>
      </c>
      <c r="D388" s="57" t="s">
        <v>493</v>
      </c>
      <c r="E388">
        <f>VLOOKUP(A388,'Chi tiết BV ngày28112022'!D:D,1,0)</f>
        <v>38462</v>
      </c>
    </row>
    <row r="389" spans="1:5">
      <c r="A389" s="56">
        <v>38463</v>
      </c>
      <c r="B389" s="57" t="s">
        <v>513</v>
      </c>
      <c r="C389" s="57" t="s">
        <v>364</v>
      </c>
      <c r="D389" s="57" t="s">
        <v>493</v>
      </c>
      <c r="E389">
        <f>VLOOKUP(A389,'Chi tiết BV ngày28112022'!D:D,1,0)</f>
        <v>38463</v>
      </c>
    </row>
    <row r="390" spans="1:5">
      <c r="A390" s="56">
        <v>38464</v>
      </c>
      <c r="B390" s="57" t="s">
        <v>514</v>
      </c>
      <c r="C390" s="57" t="s">
        <v>364</v>
      </c>
      <c r="D390" s="57" t="s">
        <v>493</v>
      </c>
      <c r="E390">
        <f>VLOOKUP(A390,'Chi tiết BV ngày28112022'!D:D,1,0)</f>
        <v>38464</v>
      </c>
    </row>
    <row r="391" spans="1:5">
      <c r="A391" s="56">
        <v>38465</v>
      </c>
      <c r="B391" s="57" t="s">
        <v>189</v>
      </c>
      <c r="C391" s="57" t="s">
        <v>364</v>
      </c>
      <c r="D391" s="57" t="s">
        <v>493</v>
      </c>
      <c r="E391">
        <f>VLOOKUP(A391,'Chi tiết BV ngày28112022'!D:D,1,0)</f>
        <v>38465</v>
      </c>
    </row>
    <row r="392" spans="1:5">
      <c r="A392" s="56">
        <v>38466</v>
      </c>
      <c r="B392" s="57" t="s">
        <v>515</v>
      </c>
      <c r="C392" s="57" t="s">
        <v>364</v>
      </c>
      <c r="D392" s="57" t="s">
        <v>493</v>
      </c>
      <c r="E392">
        <f>VLOOKUP(A392,'Chi tiết BV ngày28112022'!D:D,1,0)</f>
        <v>38466</v>
      </c>
    </row>
    <row r="393" spans="1:5">
      <c r="A393" s="56">
        <v>38467</v>
      </c>
      <c r="B393" s="57" t="s">
        <v>516</v>
      </c>
      <c r="C393" s="57" t="s">
        <v>364</v>
      </c>
      <c r="D393" s="57" t="s">
        <v>493</v>
      </c>
      <c r="E393">
        <f>VLOOKUP(A393,'Chi tiết BV ngày28112022'!D:D,1,0)</f>
        <v>38467</v>
      </c>
    </row>
    <row r="394" spans="1:5">
      <c r="A394" s="56">
        <v>38468</v>
      </c>
      <c r="B394" s="57" t="s">
        <v>517</v>
      </c>
      <c r="C394" s="57" t="s">
        <v>364</v>
      </c>
      <c r="D394" s="57" t="s">
        <v>493</v>
      </c>
      <c r="E394">
        <f>VLOOKUP(A394,'Chi tiết BV ngày28112022'!D:D,1,0)</f>
        <v>38468</v>
      </c>
    </row>
    <row r="395" spans="1:5">
      <c r="A395" s="56">
        <v>38469</v>
      </c>
      <c r="B395" s="57" t="s">
        <v>425</v>
      </c>
      <c r="C395" s="57" t="s">
        <v>364</v>
      </c>
      <c r="D395" s="57" t="s">
        <v>493</v>
      </c>
      <c r="E395">
        <f>VLOOKUP(A395,'Chi tiết BV ngày28112022'!D:D,1,0)</f>
        <v>38469</v>
      </c>
    </row>
    <row r="396" spans="1:5">
      <c r="A396" s="56">
        <v>38470</v>
      </c>
      <c r="B396" s="57" t="s">
        <v>518</v>
      </c>
      <c r="C396" s="57" t="s">
        <v>364</v>
      </c>
      <c r="D396" s="57" t="s">
        <v>493</v>
      </c>
      <c r="E396">
        <f>VLOOKUP(A396,'Chi tiết BV ngày28112022'!D:D,1,0)</f>
        <v>38470</v>
      </c>
    </row>
    <row r="397" spans="1:5">
      <c r="A397" s="56">
        <v>38471</v>
      </c>
      <c r="B397" s="57" t="s">
        <v>519</v>
      </c>
      <c r="C397" s="57" t="s">
        <v>364</v>
      </c>
      <c r="D397" s="57" t="s">
        <v>493</v>
      </c>
      <c r="E397">
        <f>VLOOKUP(A397,'Chi tiết BV ngày28112022'!D:D,1,0)</f>
        <v>38471</v>
      </c>
    </row>
    <row r="398" spans="1:5">
      <c r="A398" s="56">
        <v>38472</v>
      </c>
      <c r="B398" s="57" t="s">
        <v>520</v>
      </c>
      <c r="C398" s="57" t="s">
        <v>364</v>
      </c>
      <c r="D398" s="57" t="s">
        <v>493</v>
      </c>
      <c r="E398">
        <f>VLOOKUP(A398,'Chi tiết BV ngày28112022'!D:D,1,0)</f>
        <v>38472</v>
      </c>
    </row>
    <row r="399" spans="1:5">
      <c r="A399" s="56">
        <v>38473</v>
      </c>
      <c r="B399" s="57" t="s">
        <v>521</v>
      </c>
      <c r="C399" s="57" t="s">
        <v>364</v>
      </c>
      <c r="D399" s="57" t="s">
        <v>493</v>
      </c>
      <c r="E399">
        <f>VLOOKUP(A399,'Chi tiết BV ngày28112022'!D:D,1,0)</f>
        <v>38473</v>
      </c>
    </row>
    <row r="400" spans="1:5">
      <c r="A400" s="56">
        <v>38475</v>
      </c>
      <c r="B400" s="57" t="s">
        <v>190</v>
      </c>
      <c r="C400" s="57" t="s">
        <v>364</v>
      </c>
      <c r="D400" s="57" t="s">
        <v>482</v>
      </c>
      <c r="E400">
        <f>VLOOKUP(A400,'Chi tiết BV ngày28112022'!D:D,1,0)</f>
        <v>38475</v>
      </c>
    </row>
    <row r="401" spans="1:5">
      <c r="A401" s="56">
        <v>38476</v>
      </c>
      <c r="B401" s="57" t="s">
        <v>426</v>
      </c>
      <c r="C401" s="57" t="s">
        <v>364</v>
      </c>
      <c r="D401" s="57" t="s">
        <v>482</v>
      </c>
      <c r="E401">
        <f>VLOOKUP(A401,'Chi tiết BV ngày28112022'!D:D,1,0)</f>
        <v>38476</v>
      </c>
    </row>
    <row r="402" spans="1:5">
      <c r="A402" s="56">
        <v>38477</v>
      </c>
      <c r="B402" s="57" t="s">
        <v>481</v>
      </c>
      <c r="C402" s="57" t="s">
        <v>364</v>
      </c>
      <c r="D402" s="57" t="s">
        <v>482</v>
      </c>
      <c r="E402">
        <f>VLOOKUP(A402,'Chi tiết BV ngày28112022'!D:D,1,0)</f>
        <v>38477</v>
      </c>
    </row>
    <row r="403" spans="1:5">
      <c r="A403" s="56">
        <v>38478</v>
      </c>
      <c r="B403" s="57" t="s">
        <v>483</v>
      </c>
      <c r="C403" s="57" t="s">
        <v>364</v>
      </c>
      <c r="D403" s="57" t="s">
        <v>482</v>
      </c>
      <c r="E403">
        <f>VLOOKUP(A403,'Chi tiết BV ngày28112022'!D:D,1,0)</f>
        <v>38478</v>
      </c>
    </row>
    <row r="404" spans="1:5">
      <c r="A404" s="56">
        <v>38480</v>
      </c>
      <c r="B404" s="57" t="s">
        <v>484</v>
      </c>
      <c r="C404" s="57" t="s">
        <v>364</v>
      </c>
      <c r="D404" s="57" t="s">
        <v>482</v>
      </c>
      <c r="E404">
        <f>VLOOKUP(A404,'Chi tiết BV ngày28112022'!D:D,1,0)</f>
        <v>38480</v>
      </c>
    </row>
    <row r="405" spans="1:5">
      <c r="A405" s="56">
        <v>38481</v>
      </c>
      <c r="B405" s="57" t="s">
        <v>485</v>
      </c>
      <c r="C405" s="57" t="s">
        <v>364</v>
      </c>
      <c r="D405" s="57" t="s">
        <v>482</v>
      </c>
      <c r="E405">
        <f>VLOOKUP(A405,'Chi tiết BV ngày28112022'!D:D,1,0)</f>
        <v>38481</v>
      </c>
    </row>
    <row r="406" spans="1:5">
      <c r="A406" s="56">
        <v>38482</v>
      </c>
      <c r="B406" s="57" t="s">
        <v>486</v>
      </c>
      <c r="C406" s="57" t="s">
        <v>364</v>
      </c>
      <c r="D406" s="57" t="s">
        <v>482</v>
      </c>
      <c r="E406">
        <f>VLOOKUP(A406,'Chi tiết BV ngày28112022'!D:D,1,0)</f>
        <v>38482</v>
      </c>
    </row>
    <row r="407" spans="1:5">
      <c r="A407" s="56">
        <v>38483</v>
      </c>
      <c r="B407" s="57" t="s">
        <v>427</v>
      </c>
      <c r="C407" s="57" t="s">
        <v>364</v>
      </c>
      <c r="D407" s="57" t="s">
        <v>482</v>
      </c>
      <c r="E407">
        <f>VLOOKUP(A407,'Chi tiết BV ngày28112022'!D:D,1,0)</f>
        <v>38483</v>
      </c>
    </row>
    <row r="408" spans="1:5">
      <c r="A408" s="56">
        <v>38484</v>
      </c>
      <c r="B408" s="57" t="s">
        <v>59</v>
      </c>
      <c r="C408" s="57" t="s">
        <v>364</v>
      </c>
      <c r="D408" s="57" t="s">
        <v>482</v>
      </c>
      <c r="E408">
        <f>VLOOKUP(A408,'Chi tiết BV ngày28112022'!D:D,1,0)</f>
        <v>38484</v>
      </c>
    </row>
    <row r="409" spans="1:5">
      <c r="A409" s="56">
        <v>38485</v>
      </c>
      <c r="B409" s="57" t="s">
        <v>487</v>
      </c>
      <c r="C409" s="57" t="s">
        <v>364</v>
      </c>
      <c r="D409" s="57" t="s">
        <v>482</v>
      </c>
      <c r="E409">
        <f>VLOOKUP(A409,'Chi tiết BV ngày28112022'!D:D,1,0)</f>
        <v>38485</v>
      </c>
    </row>
    <row r="410" spans="1:5">
      <c r="A410" s="56">
        <v>38486</v>
      </c>
      <c r="B410" s="57" t="s">
        <v>488</v>
      </c>
      <c r="C410" s="57" t="s">
        <v>364</v>
      </c>
      <c r="D410" s="57" t="s">
        <v>482</v>
      </c>
      <c r="E410">
        <f>VLOOKUP(A410,'Chi tiết BV ngày28112022'!D:D,1,0)</f>
        <v>38486</v>
      </c>
    </row>
    <row r="411" spans="1:5">
      <c r="A411" s="56">
        <v>38488</v>
      </c>
      <c r="B411" s="57" t="s">
        <v>358</v>
      </c>
      <c r="C411" s="57" t="s">
        <v>364</v>
      </c>
      <c r="D411" s="57" t="s">
        <v>482</v>
      </c>
      <c r="E411">
        <f>VLOOKUP(A411,'Chi tiết BV ngày28112022'!D:D,1,0)</f>
        <v>38488</v>
      </c>
    </row>
    <row r="412" spans="1:5">
      <c r="A412" s="56">
        <v>38490</v>
      </c>
      <c r="B412" s="57" t="s">
        <v>63</v>
      </c>
      <c r="C412" s="57" t="s">
        <v>364</v>
      </c>
      <c r="D412" s="57" t="s">
        <v>482</v>
      </c>
      <c r="E412">
        <f>VLOOKUP(A412,'Chi tiết BV ngày28112022'!D:D,1,0)</f>
        <v>38490</v>
      </c>
    </row>
    <row r="413" spans="1:5">
      <c r="A413" s="56">
        <v>38492</v>
      </c>
      <c r="B413" s="57" t="s">
        <v>428</v>
      </c>
      <c r="C413" s="57" t="s">
        <v>364</v>
      </c>
      <c r="D413" s="57" t="s">
        <v>482</v>
      </c>
      <c r="E413">
        <f>VLOOKUP(A413,'Chi tiết BV ngày28112022'!D:D,1,0)</f>
        <v>38492</v>
      </c>
    </row>
    <row r="414" spans="1:5">
      <c r="A414" s="56">
        <v>38493</v>
      </c>
      <c r="B414" s="57" t="s">
        <v>489</v>
      </c>
      <c r="C414" s="57" t="s">
        <v>364</v>
      </c>
      <c r="D414" s="57" t="s">
        <v>482</v>
      </c>
      <c r="E414">
        <f>VLOOKUP(A414,'Chi tiết BV ngày28112022'!D:D,1,0)</f>
        <v>38493</v>
      </c>
    </row>
    <row r="415" spans="1:5">
      <c r="A415" s="56">
        <v>38494</v>
      </c>
      <c r="B415" s="57" t="s">
        <v>490</v>
      </c>
      <c r="C415" s="57" t="s">
        <v>364</v>
      </c>
      <c r="D415" s="57" t="s">
        <v>482</v>
      </c>
      <c r="E415">
        <f>VLOOKUP(A415,'Chi tiết BV ngày28112022'!D:D,1,0)</f>
        <v>38494</v>
      </c>
    </row>
    <row r="416" spans="1:5">
      <c r="A416" s="56">
        <v>38495</v>
      </c>
      <c r="B416" s="57" t="s">
        <v>270</v>
      </c>
      <c r="C416" s="57" t="s">
        <v>364</v>
      </c>
      <c r="D416" s="57" t="s">
        <v>482</v>
      </c>
      <c r="E416">
        <f>VLOOKUP(A416,'Chi tiết BV ngày28112022'!D:D,1,0)</f>
        <v>38495</v>
      </c>
    </row>
    <row r="417" spans="1:5">
      <c r="A417" s="56">
        <v>38496</v>
      </c>
      <c r="B417" s="57" t="s">
        <v>191</v>
      </c>
      <c r="C417" s="57" t="s">
        <v>364</v>
      </c>
      <c r="D417" s="57" t="s">
        <v>482</v>
      </c>
      <c r="E417">
        <f>VLOOKUP(A417,'Chi tiết BV ngày28112022'!D:D,1,0)</f>
        <v>38496</v>
      </c>
    </row>
    <row r="418" spans="1:5">
      <c r="A418" s="56">
        <v>38497</v>
      </c>
      <c r="B418" s="57" t="s">
        <v>192</v>
      </c>
      <c r="C418" s="57" t="s">
        <v>364</v>
      </c>
      <c r="D418" s="57" t="s">
        <v>482</v>
      </c>
      <c r="E418">
        <f>VLOOKUP(A418,'Chi tiết BV ngày28112022'!D:D,1,0)</f>
        <v>38497</v>
      </c>
    </row>
    <row r="419" spans="1:5">
      <c r="A419" s="56">
        <v>38498</v>
      </c>
      <c r="B419" s="57" t="s">
        <v>491</v>
      </c>
      <c r="C419" s="57" t="s">
        <v>364</v>
      </c>
      <c r="D419" s="57" t="s">
        <v>482</v>
      </c>
      <c r="E419">
        <f>VLOOKUP(A419,'Chi tiết BV ngày28112022'!D:D,1,0)</f>
        <v>38498</v>
      </c>
    </row>
    <row r="420" spans="1:5">
      <c r="A420" s="56">
        <v>38499</v>
      </c>
      <c r="B420" s="57" t="s">
        <v>83</v>
      </c>
      <c r="C420" s="57" t="s">
        <v>364</v>
      </c>
      <c r="D420" s="57" t="s">
        <v>482</v>
      </c>
      <c r="E420">
        <f>VLOOKUP(A420,'Chi tiết BV ngày28112022'!D:D,1,0)</f>
        <v>38499</v>
      </c>
    </row>
    <row r="421" spans="1:5">
      <c r="A421" s="56">
        <v>38500</v>
      </c>
      <c r="B421" s="57" t="s">
        <v>193</v>
      </c>
      <c r="C421" s="57" t="s">
        <v>364</v>
      </c>
      <c r="D421" s="57" t="s">
        <v>482</v>
      </c>
      <c r="E421">
        <f>VLOOKUP(A421,'Chi tiết BV ngày28112022'!D:D,1,0)</f>
        <v>38500</v>
      </c>
    </row>
    <row r="422" spans="1:5">
      <c r="A422" s="56">
        <v>38501</v>
      </c>
      <c r="B422" s="57" t="s">
        <v>429</v>
      </c>
      <c r="C422" s="57" t="s">
        <v>364</v>
      </c>
      <c r="D422" s="57" t="s">
        <v>482</v>
      </c>
      <c r="E422">
        <f>VLOOKUP(A422,'Chi tiết BV ngày28112022'!D:D,1,0)</f>
        <v>38501</v>
      </c>
    </row>
    <row r="423" spans="1:5">
      <c r="A423" s="56">
        <v>38502</v>
      </c>
      <c r="B423" s="57" t="s">
        <v>529</v>
      </c>
      <c r="C423" s="57" t="s">
        <v>364</v>
      </c>
      <c r="D423" s="57" t="s">
        <v>530</v>
      </c>
      <c r="E423">
        <f>VLOOKUP(A423,'Chi tiết BV ngày28112022'!D:D,1,0)</f>
        <v>38502</v>
      </c>
    </row>
    <row r="424" spans="1:5">
      <c r="A424" s="56">
        <v>38503</v>
      </c>
      <c r="B424" s="57" t="s">
        <v>531</v>
      </c>
      <c r="C424" s="57" t="s">
        <v>364</v>
      </c>
      <c r="D424" s="57" t="s">
        <v>530</v>
      </c>
      <c r="E424">
        <f>VLOOKUP(A424,'Chi tiết BV ngày28112022'!D:D,1,0)</f>
        <v>38503</v>
      </c>
    </row>
    <row r="425" spans="1:5">
      <c r="A425" s="56">
        <v>38504</v>
      </c>
      <c r="B425" s="57" t="s">
        <v>532</v>
      </c>
      <c r="C425" s="57" t="s">
        <v>364</v>
      </c>
      <c r="D425" s="57" t="s">
        <v>530</v>
      </c>
      <c r="E425">
        <f>VLOOKUP(A425,'Chi tiết BV ngày28112022'!D:D,1,0)</f>
        <v>38504</v>
      </c>
    </row>
    <row r="426" spans="1:5">
      <c r="A426" s="56">
        <v>38505</v>
      </c>
      <c r="B426" s="57" t="s">
        <v>533</v>
      </c>
      <c r="C426" s="57" t="s">
        <v>364</v>
      </c>
      <c r="D426" s="57" t="s">
        <v>530</v>
      </c>
      <c r="E426">
        <f>VLOOKUP(A426,'Chi tiết BV ngày28112022'!D:D,1,0)</f>
        <v>38505</v>
      </c>
    </row>
    <row r="427" spans="1:5">
      <c r="A427" s="56">
        <v>38506</v>
      </c>
      <c r="B427" s="57" t="s">
        <v>534</v>
      </c>
      <c r="C427" s="57" t="s">
        <v>364</v>
      </c>
      <c r="D427" s="57" t="s">
        <v>530</v>
      </c>
      <c r="E427">
        <f>VLOOKUP(A427,'Chi tiết BV ngày28112022'!D:D,1,0)</f>
        <v>38506</v>
      </c>
    </row>
    <row r="428" spans="1:5">
      <c r="A428" s="56">
        <v>38507</v>
      </c>
      <c r="B428" s="57" t="s">
        <v>535</v>
      </c>
      <c r="C428" s="57" t="s">
        <v>364</v>
      </c>
      <c r="D428" s="57" t="s">
        <v>530</v>
      </c>
      <c r="E428">
        <f>VLOOKUP(A428,'Chi tiết BV ngày28112022'!D:D,1,0)</f>
        <v>38507</v>
      </c>
    </row>
    <row r="429" spans="1:5">
      <c r="A429" s="56">
        <v>38509</v>
      </c>
      <c r="B429" s="57" t="s">
        <v>536</v>
      </c>
      <c r="C429" s="57" t="s">
        <v>364</v>
      </c>
      <c r="D429" s="57" t="s">
        <v>530</v>
      </c>
      <c r="E429">
        <f>VLOOKUP(A429,'Chi tiết BV ngày28112022'!D:D,1,0)</f>
        <v>38509</v>
      </c>
    </row>
    <row r="430" spans="1:5">
      <c r="A430" s="56">
        <v>38510</v>
      </c>
      <c r="B430" s="57" t="s">
        <v>430</v>
      </c>
      <c r="C430" s="57" t="s">
        <v>364</v>
      </c>
      <c r="D430" s="57" t="s">
        <v>530</v>
      </c>
      <c r="E430">
        <f>VLOOKUP(A430,'Chi tiết BV ngày28112022'!D:D,1,0)</f>
        <v>38510</v>
      </c>
    </row>
    <row r="431" spans="1:5">
      <c r="A431" s="56">
        <v>38511</v>
      </c>
      <c r="B431" s="57" t="s">
        <v>537</v>
      </c>
      <c r="C431" s="57" t="s">
        <v>364</v>
      </c>
      <c r="D431" s="57" t="s">
        <v>530</v>
      </c>
      <c r="E431">
        <f>VLOOKUP(A431,'Chi tiết BV ngày28112022'!D:D,1,0)</f>
        <v>38511</v>
      </c>
    </row>
    <row r="432" spans="1:5">
      <c r="A432" s="56">
        <v>38512</v>
      </c>
      <c r="B432" s="57" t="s">
        <v>538</v>
      </c>
      <c r="C432" s="57" t="s">
        <v>364</v>
      </c>
      <c r="D432" s="57" t="s">
        <v>530</v>
      </c>
      <c r="E432">
        <f>VLOOKUP(A432,'Chi tiết BV ngày28112022'!D:D,1,0)</f>
        <v>38512</v>
      </c>
    </row>
    <row r="433" spans="1:5">
      <c r="A433" s="56">
        <v>38515</v>
      </c>
      <c r="B433" s="57" t="s">
        <v>539</v>
      </c>
      <c r="C433" s="57" t="s">
        <v>364</v>
      </c>
      <c r="D433" s="57" t="s">
        <v>530</v>
      </c>
      <c r="E433">
        <f>VLOOKUP(A433,'Chi tiết BV ngày28112022'!D:D,1,0)</f>
        <v>38515</v>
      </c>
    </row>
    <row r="434" spans="1:5">
      <c r="A434" s="56">
        <v>38516</v>
      </c>
      <c r="B434" s="57" t="s">
        <v>540</v>
      </c>
      <c r="C434" s="57" t="s">
        <v>364</v>
      </c>
      <c r="D434" s="57" t="s">
        <v>530</v>
      </c>
      <c r="E434">
        <f>VLOOKUP(A434,'Chi tiết BV ngày28112022'!D:D,1,0)</f>
        <v>38516</v>
      </c>
    </row>
    <row r="435" spans="1:5">
      <c r="A435" s="56">
        <v>38517</v>
      </c>
      <c r="B435" s="57" t="s">
        <v>541</v>
      </c>
      <c r="C435" s="57" t="s">
        <v>364</v>
      </c>
      <c r="D435" s="57" t="s">
        <v>530</v>
      </c>
      <c r="E435">
        <f>VLOOKUP(A435,'Chi tiết BV ngày28112022'!D:D,1,0)</f>
        <v>38517</v>
      </c>
    </row>
    <row r="436" spans="1:5">
      <c r="A436" s="56">
        <v>38518</v>
      </c>
      <c r="B436" s="57" t="s">
        <v>339</v>
      </c>
      <c r="C436" s="57" t="s">
        <v>364</v>
      </c>
      <c r="D436" s="57" t="s">
        <v>530</v>
      </c>
      <c r="E436">
        <f>VLOOKUP(A436,'Chi tiết BV ngày28112022'!D:D,1,0)</f>
        <v>38518</v>
      </c>
    </row>
    <row r="437" spans="1:5">
      <c r="A437" s="56">
        <v>38519</v>
      </c>
      <c r="B437" s="57" t="s">
        <v>542</v>
      </c>
      <c r="C437" s="57" t="s">
        <v>364</v>
      </c>
      <c r="D437" s="57" t="s">
        <v>530</v>
      </c>
      <c r="E437">
        <f>VLOOKUP(A437,'Chi tiết BV ngày28112022'!D:D,1,0)</f>
        <v>38519</v>
      </c>
    </row>
    <row r="438" spans="1:5">
      <c r="A438" s="56">
        <v>38520</v>
      </c>
      <c r="B438" s="57" t="s">
        <v>543</v>
      </c>
      <c r="C438" s="57" t="s">
        <v>364</v>
      </c>
      <c r="D438" s="57" t="s">
        <v>530</v>
      </c>
      <c r="E438">
        <f>VLOOKUP(A438,'Chi tiết BV ngày28112022'!D:D,1,0)</f>
        <v>38520</v>
      </c>
    </row>
    <row r="439" spans="1:5">
      <c r="A439" s="56">
        <v>38521</v>
      </c>
      <c r="B439" s="57" t="s">
        <v>431</v>
      </c>
      <c r="C439" s="57" t="s">
        <v>364</v>
      </c>
      <c r="D439" s="57" t="s">
        <v>530</v>
      </c>
      <c r="E439">
        <f>VLOOKUP(A439,'Chi tiết BV ngày28112022'!D:D,1,0)</f>
        <v>38521</v>
      </c>
    </row>
    <row r="440" spans="1:5">
      <c r="A440" s="56">
        <v>38522</v>
      </c>
      <c r="B440" s="57" t="s">
        <v>544</v>
      </c>
      <c r="C440" s="57" t="s">
        <v>364</v>
      </c>
      <c r="D440" s="57" t="s">
        <v>530</v>
      </c>
      <c r="E440">
        <f>VLOOKUP(A440,'Chi tiết BV ngày28112022'!D:D,1,0)</f>
        <v>38522</v>
      </c>
    </row>
    <row r="441" spans="1:5">
      <c r="A441" s="56">
        <v>38523</v>
      </c>
      <c r="B441" s="57" t="s">
        <v>545</v>
      </c>
      <c r="C441" s="57" t="s">
        <v>364</v>
      </c>
      <c r="D441" s="57" t="s">
        <v>530</v>
      </c>
      <c r="E441">
        <f>VLOOKUP(A441,'Chi tiết BV ngày28112022'!D:D,1,0)</f>
        <v>38523</v>
      </c>
    </row>
    <row r="442" spans="1:5">
      <c r="A442" s="56">
        <v>38524</v>
      </c>
      <c r="B442" s="57" t="s">
        <v>546</v>
      </c>
      <c r="C442" s="57" t="s">
        <v>364</v>
      </c>
      <c r="D442" s="57" t="s">
        <v>530</v>
      </c>
      <c r="E442">
        <f>VLOOKUP(A442,'Chi tiết BV ngày28112022'!D:D,1,0)</f>
        <v>38524</v>
      </c>
    </row>
    <row r="443" spans="1:5">
      <c r="A443" s="56">
        <v>38525</v>
      </c>
      <c r="B443" s="57" t="s">
        <v>547</v>
      </c>
      <c r="C443" s="57" t="s">
        <v>364</v>
      </c>
      <c r="D443" s="57" t="s">
        <v>530</v>
      </c>
      <c r="E443">
        <f>VLOOKUP(A443,'Chi tiết BV ngày28112022'!D:D,1,0)</f>
        <v>38525</v>
      </c>
    </row>
    <row r="444" spans="1:5">
      <c r="A444" s="56">
        <v>38526</v>
      </c>
      <c r="B444" s="57" t="s">
        <v>548</v>
      </c>
      <c r="C444" s="57" t="s">
        <v>364</v>
      </c>
      <c r="D444" s="57" t="s">
        <v>530</v>
      </c>
      <c r="E444">
        <f>VLOOKUP(A444,'Chi tiết BV ngày28112022'!D:D,1,0)</f>
        <v>38526</v>
      </c>
    </row>
    <row r="445" spans="1:5">
      <c r="A445" s="56">
        <v>38527</v>
      </c>
      <c r="B445" s="57" t="s">
        <v>549</v>
      </c>
      <c r="C445" s="57" t="s">
        <v>364</v>
      </c>
      <c r="D445" s="57" t="s">
        <v>530</v>
      </c>
      <c r="E445">
        <f>VLOOKUP(A445,'Chi tiết BV ngày28112022'!D:D,1,0)</f>
        <v>38527</v>
      </c>
    </row>
    <row r="446" spans="1:5">
      <c r="A446" s="56">
        <v>38528</v>
      </c>
      <c r="B446" s="57" t="s">
        <v>194</v>
      </c>
      <c r="C446" s="57" t="s">
        <v>364</v>
      </c>
      <c r="D446" s="57" t="s">
        <v>530</v>
      </c>
      <c r="E446">
        <f>VLOOKUP(A446,'Chi tiết BV ngày28112022'!D:D,1,0)</f>
        <v>38528</v>
      </c>
    </row>
    <row r="447" spans="1:5">
      <c r="A447" s="56">
        <v>38529</v>
      </c>
      <c r="B447" s="57" t="s">
        <v>571</v>
      </c>
      <c r="C447" s="57" t="s">
        <v>364</v>
      </c>
      <c r="D447" s="57" t="s">
        <v>572</v>
      </c>
      <c r="E447">
        <f>VLOOKUP(A447,'Chi tiết BV ngày28112022'!D:D,1,0)</f>
        <v>38529</v>
      </c>
    </row>
    <row r="448" spans="1:5">
      <c r="A448" s="56">
        <v>38530</v>
      </c>
      <c r="B448" s="57" t="s">
        <v>573</v>
      </c>
      <c r="C448" s="57" t="s">
        <v>364</v>
      </c>
      <c r="D448" s="57" t="s">
        <v>572</v>
      </c>
      <c r="E448">
        <f>VLOOKUP(A448,'Chi tiết BV ngày28112022'!D:D,1,0)</f>
        <v>38530</v>
      </c>
    </row>
    <row r="449" spans="1:5">
      <c r="A449" s="56">
        <v>38531</v>
      </c>
      <c r="B449" s="57" t="s">
        <v>81</v>
      </c>
      <c r="C449" s="57" t="s">
        <v>364</v>
      </c>
      <c r="D449" s="57" t="s">
        <v>572</v>
      </c>
      <c r="E449">
        <f>VLOOKUP(A449,'Chi tiết BV ngày28112022'!D:D,1,0)</f>
        <v>38531</v>
      </c>
    </row>
    <row r="450" spans="1:5">
      <c r="A450" s="56">
        <v>38532</v>
      </c>
      <c r="B450" s="57" t="s">
        <v>574</v>
      </c>
      <c r="C450" s="57" t="s">
        <v>364</v>
      </c>
      <c r="D450" s="57" t="s">
        <v>572</v>
      </c>
      <c r="E450">
        <f>VLOOKUP(A450,'Chi tiết BV ngày28112022'!D:D,1,0)</f>
        <v>38532</v>
      </c>
    </row>
    <row r="451" spans="1:5">
      <c r="A451" s="56">
        <v>38533</v>
      </c>
      <c r="B451" s="57" t="s">
        <v>575</v>
      </c>
      <c r="C451" s="57" t="s">
        <v>364</v>
      </c>
      <c r="D451" s="57" t="s">
        <v>572</v>
      </c>
      <c r="E451">
        <f>VLOOKUP(A451,'Chi tiết BV ngày28112022'!D:D,1,0)</f>
        <v>38533</v>
      </c>
    </row>
    <row r="452" spans="1:5">
      <c r="A452" s="56">
        <v>38536</v>
      </c>
      <c r="B452" s="57" t="s">
        <v>576</v>
      </c>
      <c r="C452" s="57" t="s">
        <v>364</v>
      </c>
      <c r="D452" s="57" t="s">
        <v>572</v>
      </c>
      <c r="E452">
        <f>VLOOKUP(A452,'Chi tiết BV ngày28112022'!D:D,1,0)</f>
        <v>38536</v>
      </c>
    </row>
    <row r="453" spans="1:5">
      <c r="A453" s="56">
        <v>38537</v>
      </c>
      <c r="B453" s="57" t="s">
        <v>577</v>
      </c>
      <c r="C453" s="57" t="s">
        <v>364</v>
      </c>
      <c r="D453" s="57" t="s">
        <v>572</v>
      </c>
      <c r="E453">
        <f>VLOOKUP(A453,'Chi tiết BV ngày28112022'!D:D,1,0)</f>
        <v>38537</v>
      </c>
    </row>
    <row r="454" spans="1:5">
      <c r="A454" s="56">
        <v>38538</v>
      </c>
      <c r="B454" s="57" t="s">
        <v>282</v>
      </c>
      <c r="C454" s="57" t="s">
        <v>364</v>
      </c>
      <c r="D454" s="57" t="s">
        <v>572</v>
      </c>
      <c r="E454">
        <f>VLOOKUP(A454,'Chi tiết BV ngày28112022'!D:D,1,0)</f>
        <v>38538</v>
      </c>
    </row>
    <row r="455" spans="1:5">
      <c r="A455" s="56">
        <v>38539</v>
      </c>
      <c r="B455" s="57" t="s">
        <v>195</v>
      </c>
      <c r="C455" s="57" t="s">
        <v>364</v>
      </c>
      <c r="D455" s="57" t="s">
        <v>572</v>
      </c>
      <c r="E455">
        <f>VLOOKUP(A455,'Chi tiết BV ngày28112022'!D:D,1,0)</f>
        <v>38539</v>
      </c>
    </row>
    <row r="456" spans="1:5">
      <c r="A456" s="56">
        <v>38540</v>
      </c>
      <c r="B456" s="57" t="s">
        <v>196</v>
      </c>
      <c r="C456" s="57" t="s">
        <v>364</v>
      </c>
      <c r="D456" s="57" t="s">
        <v>572</v>
      </c>
      <c r="E456">
        <f>VLOOKUP(A456,'Chi tiết BV ngày28112022'!D:D,1,0)</f>
        <v>38540</v>
      </c>
    </row>
    <row r="457" spans="1:5">
      <c r="A457" s="56">
        <v>38541</v>
      </c>
      <c r="B457" s="57" t="s">
        <v>73</v>
      </c>
      <c r="C457" s="57" t="s">
        <v>364</v>
      </c>
      <c r="D457" s="57" t="s">
        <v>572</v>
      </c>
      <c r="E457">
        <f>VLOOKUP(A457,'Chi tiết BV ngày28112022'!D:D,1,0)</f>
        <v>38541</v>
      </c>
    </row>
    <row r="458" spans="1:5">
      <c r="A458" s="56">
        <v>38542</v>
      </c>
      <c r="B458" s="57" t="s">
        <v>197</v>
      </c>
      <c r="C458" s="57" t="s">
        <v>364</v>
      </c>
      <c r="D458" s="57" t="s">
        <v>572</v>
      </c>
      <c r="E458">
        <f>VLOOKUP(A458,'Chi tiết BV ngày28112022'!D:D,1,0)</f>
        <v>38542</v>
      </c>
    </row>
    <row r="459" spans="1:5">
      <c r="A459" s="56">
        <v>38543</v>
      </c>
      <c r="B459" s="57" t="s">
        <v>198</v>
      </c>
      <c r="C459" s="57" t="s">
        <v>364</v>
      </c>
      <c r="D459" s="57" t="s">
        <v>572</v>
      </c>
      <c r="E459">
        <f>VLOOKUP(A459,'Chi tiết BV ngày28112022'!D:D,1,0)</f>
        <v>38543</v>
      </c>
    </row>
    <row r="460" spans="1:5">
      <c r="A460" s="56">
        <v>38544</v>
      </c>
      <c r="B460" s="57" t="s">
        <v>578</v>
      </c>
      <c r="C460" s="57" t="s">
        <v>364</v>
      </c>
      <c r="D460" s="57" t="s">
        <v>572</v>
      </c>
      <c r="E460">
        <f>VLOOKUP(A460,'Chi tiết BV ngày28112022'!D:D,1,0)</f>
        <v>38544</v>
      </c>
    </row>
    <row r="461" spans="1:5">
      <c r="A461" s="56">
        <v>38545</v>
      </c>
      <c r="B461" s="57" t="s">
        <v>219</v>
      </c>
      <c r="C461" s="57" t="s">
        <v>364</v>
      </c>
      <c r="D461" s="57" t="s">
        <v>572</v>
      </c>
      <c r="E461">
        <f>VLOOKUP(A461,'Chi tiết BV ngày28112022'!D:D,1,0)</f>
        <v>38545</v>
      </c>
    </row>
    <row r="462" spans="1:5">
      <c r="A462" s="56">
        <v>38546</v>
      </c>
      <c r="B462" s="57" t="s">
        <v>317</v>
      </c>
      <c r="C462" s="57" t="s">
        <v>364</v>
      </c>
      <c r="D462" s="57" t="s">
        <v>572</v>
      </c>
      <c r="E462">
        <f>VLOOKUP(A462,'Chi tiết BV ngày28112022'!D:D,1,0)</f>
        <v>38546</v>
      </c>
    </row>
    <row r="463" spans="1:5">
      <c r="A463" s="56">
        <v>38547</v>
      </c>
      <c r="B463" s="57" t="s">
        <v>563</v>
      </c>
      <c r="C463" s="57" t="s">
        <v>364</v>
      </c>
      <c r="D463" s="57" t="s">
        <v>564</v>
      </c>
      <c r="E463">
        <f>VLOOKUP(A463,'Chi tiết BV ngày28112022'!D:D,1,0)</f>
        <v>38547</v>
      </c>
    </row>
    <row r="464" spans="1:5">
      <c r="A464" s="56">
        <v>38548</v>
      </c>
      <c r="B464" s="57" t="s">
        <v>199</v>
      </c>
      <c r="C464" s="57" t="s">
        <v>364</v>
      </c>
      <c r="D464" s="57" t="s">
        <v>564</v>
      </c>
      <c r="E464">
        <f>VLOOKUP(A464,'Chi tiết BV ngày28112022'!D:D,1,0)</f>
        <v>38548</v>
      </c>
    </row>
    <row r="465" spans="1:5">
      <c r="A465" s="56">
        <v>38549</v>
      </c>
      <c r="B465" s="57" t="s">
        <v>200</v>
      </c>
      <c r="C465" s="57" t="s">
        <v>364</v>
      </c>
      <c r="D465" s="57" t="s">
        <v>564</v>
      </c>
      <c r="E465">
        <f>VLOOKUP(A465,'Chi tiết BV ngày28112022'!D:D,1,0)</f>
        <v>38549</v>
      </c>
    </row>
    <row r="466" spans="1:5">
      <c r="A466" s="56">
        <v>38551</v>
      </c>
      <c r="B466" s="57" t="s">
        <v>565</v>
      </c>
      <c r="C466" s="57" t="s">
        <v>364</v>
      </c>
      <c r="D466" s="57" t="s">
        <v>564</v>
      </c>
      <c r="E466">
        <f>VLOOKUP(A466,'Chi tiết BV ngày28112022'!D:D,1,0)</f>
        <v>38551</v>
      </c>
    </row>
    <row r="467" spans="1:5">
      <c r="A467" s="56">
        <v>38552</v>
      </c>
      <c r="B467" s="57" t="s">
        <v>566</v>
      </c>
      <c r="C467" s="57" t="s">
        <v>364</v>
      </c>
      <c r="D467" s="57" t="s">
        <v>564</v>
      </c>
      <c r="E467">
        <f>VLOOKUP(A467,'Chi tiết BV ngày28112022'!D:D,1,0)</f>
        <v>38552</v>
      </c>
    </row>
    <row r="468" spans="1:5">
      <c r="A468" s="56">
        <v>38553</v>
      </c>
      <c r="B468" s="57" t="s">
        <v>351</v>
      </c>
      <c r="C468" s="57" t="s">
        <v>364</v>
      </c>
      <c r="D468" s="57" t="s">
        <v>564</v>
      </c>
      <c r="E468">
        <f>VLOOKUP(A468,'Chi tiết BV ngày28112022'!D:D,1,0)</f>
        <v>38553</v>
      </c>
    </row>
    <row r="469" spans="1:5">
      <c r="A469" s="56">
        <v>38554</v>
      </c>
      <c r="B469" s="57" t="s">
        <v>567</v>
      </c>
      <c r="C469" s="57" t="s">
        <v>364</v>
      </c>
      <c r="D469" s="57" t="s">
        <v>564</v>
      </c>
      <c r="E469">
        <f>VLOOKUP(A469,'Chi tiết BV ngày28112022'!D:D,1,0)</f>
        <v>38554</v>
      </c>
    </row>
    <row r="470" spans="1:5">
      <c r="A470" s="56">
        <v>38555</v>
      </c>
      <c r="B470" s="57" t="s">
        <v>201</v>
      </c>
      <c r="C470" s="57" t="s">
        <v>364</v>
      </c>
      <c r="D470" s="57" t="s">
        <v>564</v>
      </c>
      <c r="E470">
        <f>VLOOKUP(A470,'Chi tiết BV ngày28112022'!D:D,1,0)</f>
        <v>38555</v>
      </c>
    </row>
    <row r="471" spans="1:5">
      <c r="A471" s="56">
        <v>38557</v>
      </c>
      <c r="B471" s="57" t="s">
        <v>568</v>
      </c>
      <c r="C471" s="57" t="s">
        <v>364</v>
      </c>
      <c r="D471" s="57" t="s">
        <v>564</v>
      </c>
      <c r="E471">
        <f>VLOOKUP(A471,'Chi tiết BV ngày28112022'!D:D,1,0)</f>
        <v>38557</v>
      </c>
    </row>
    <row r="472" spans="1:5">
      <c r="A472" s="56">
        <v>38558</v>
      </c>
      <c r="B472" s="57" t="s">
        <v>569</v>
      </c>
      <c r="C472" s="57" t="s">
        <v>364</v>
      </c>
      <c r="D472" s="57" t="s">
        <v>564</v>
      </c>
      <c r="E472">
        <f>VLOOKUP(A472,'Chi tiết BV ngày28112022'!D:D,1,0)</f>
        <v>38558</v>
      </c>
    </row>
    <row r="473" spans="1:5">
      <c r="A473" s="56">
        <v>38559</v>
      </c>
      <c r="B473" s="57" t="s">
        <v>79</v>
      </c>
      <c r="C473" s="57" t="s">
        <v>364</v>
      </c>
      <c r="D473" s="57" t="s">
        <v>564</v>
      </c>
      <c r="E473">
        <f>VLOOKUP(A473,'Chi tiết BV ngày28112022'!D:D,1,0)</f>
        <v>38559</v>
      </c>
    </row>
    <row r="474" spans="1:5">
      <c r="A474" s="56">
        <v>38560</v>
      </c>
      <c r="B474" s="57" t="s">
        <v>43</v>
      </c>
      <c r="C474" s="57" t="s">
        <v>364</v>
      </c>
      <c r="D474" s="57" t="s">
        <v>564</v>
      </c>
      <c r="E474">
        <f>VLOOKUP(A474,'Chi tiết BV ngày28112022'!D:D,1,0)</f>
        <v>38560</v>
      </c>
    </row>
    <row r="475" spans="1:5">
      <c r="A475" s="56">
        <v>38562</v>
      </c>
      <c r="B475" s="57" t="s">
        <v>76</v>
      </c>
      <c r="C475" s="57" t="s">
        <v>364</v>
      </c>
      <c r="D475" s="57" t="s">
        <v>564</v>
      </c>
      <c r="E475">
        <f>VLOOKUP(A475,'Chi tiết BV ngày28112022'!D:D,1,0)</f>
        <v>38562</v>
      </c>
    </row>
    <row r="476" spans="1:5">
      <c r="A476" s="56">
        <v>38563</v>
      </c>
      <c r="B476" s="57" t="s">
        <v>570</v>
      </c>
      <c r="C476" s="57" t="s">
        <v>364</v>
      </c>
      <c r="D476" s="57" t="s">
        <v>564</v>
      </c>
      <c r="E476">
        <f>VLOOKUP(A476,'Chi tiết BV ngày28112022'!D:D,1,0)</f>
        <v>38563</v>
      </c>
    </row>
    <row r="477" spans="1:5">
      <c r="A477" s="56">
        <v>38564</v>
      </c>
      <c r="B477" s="57" t="s">
        <v>579</v>
      </c>
      <c r="C477" s="57" t="s">
        <v>364</v>
      </c>
      <c r="D477" s="57" t="s">
        <v>580</v>
      </c>
      <c r="E477">
        <f>VLOOKUP(A477,'Chi tiết BV ngày28112022'!D:D,1,0)</f>
        <v>38564</v>
      </c>
    </row>
    <row r="478" spans="1:5">
      <c r="A478" s="56">
        <v>38565</v>
      </c>
      <c r="B478" s="57" t="s">
        <v>75</v>
      </c>
      <c r="C478" s="57" t="s">
        <v>364</v>
      </c>
      <c r="D478" s="57" t="s">
        <v>580</v>
      </c>
      <c r="E478">
        <f>VLOOKUP(A478,'Chi tiết BV ngày28112022'!D:D,1,0)</f>
        <v>38565</v>
      </c>
    </row>
    <row r="479" spans="1:5">
      <c r="A479" s="56">
        <v>38566</v>
      </c>
      <c r="B479" s="57" t="s">
        <v>202</v>
      </c>
      <c r="C479" s="57" t="s">
        <v>364</v>
      </c>
      <c r="D479" s="57" t="s">
        <v>580</v>
      </c>
      <c r="E479">
        <f>VLOOKUP(A479,'Chi tiết BV ngày28112022'!D:D,1,0)</f>
        <v>38566</v>
      </c>
    </row>
    <row r="480" spans="1:5">
      <c r="A480" s="56">
        <v>38567</v>
      </c>
      <c r="B480" s="57" t="s">
        <v>581</v>
      </c>
      <c r="C480" s="57" t="s">
        <v>364</v>
      </c>
      <c r="D480" s="57" t="s">
        <v>580</v>
      </c>
      <c r="E480">
        <f>VLOOKUP(A480,'Chi tiết BV ngày28112022'!D:D,1,0)</f>
        <v>38567</v>
      </c>
    </row>
    <row r="481" spans="1:5">
      <c r="A481" s="56">
        <v>38568</v>
      </c>
      <c r="B481" s="57" t="s">
        <v>582</v>
      </c>
      <c r="C481" s="57" t="s">
        <v>364</v>
      </c>
      <c r="D481" s="57" t="s">
        <v>580</v>
      </c>
      <c r="E481">
        <f>VLOOKUP(A481,'Chi tiết BV ngày28112022'!D:D,1,0)</f>
        <v>38568</v>
      </c>
    </row>
    <row r="482" spans="1:5">
      <c r="A482" s="56">
        <v>38569</v>
      </c>
      <c r="B482" s="57" t="s">
        <v>432</v>
      </c>
      <c r="C482" s="57" t="s">
        <v>364</v>
      </c>
      <c r="D482" s="57" t="s">
        <v>580</v>
      </c>
      <c r="E482">
        <f>VLOOKUP(A482,'Chi tiết BV ngày28112022'!D:D,1,0)</f>
        <v>38569</v>
      </c>
    </row>
    <row r="483" spans="1:5">
      <c r="A483" s="56">
        <v>38570</v>
      </c>
      <c r="B483" s="57" t="s">
        <v>583</v>
      </c>
      <c r="C483" s="57" t="s">
        <v>364</v>
      </c>
      <c r="D483" s="57" t="s">
        <v>580</v>
      </c>
      <c r="E483">
        <f>VLOOKUP(A483,'Chi tiết BV ngày28112022'!D:D,1,0)</f>
        <v>38570</v>
      </c>
    </row>
    <row r="484" spans="1:5">
      <c r="A484" s="56">
        <v>38572</v>
      </c>
      <c r="B484" s="57" t="s">
        <v>49</v>
      </c>
      <c r="C484" s="57" t="s">
        <v>364</v>
      </c>
      <c r="D484" s="57" t="s">
        <v>580</v>
      </c>
      <c r="E484">
        <f>VLOOKUP(A484,'Chi tiết BV ngày28112022'!D:D,1,0)</f>
        <v>38572</v>
      </c>
    </row>
    <row r="485" spans="1:5">
      <c r="A485" s="56">
        <v>38574</v>
      </c>
      <c r="B485" s="57" t="s">
        <v>584</v>
      </c>
      <c r="C485" s="57" t="s">
        <v>364</v>
      </c>
      <c r="D485" s="57" t="s">
        <v>580</v>
      </c>
      <c r="E485">
        <f>VLOOKUP(A485,'Chi tiết BV ngày28112022'!D:D,1,0)</f>
        <v>38574</v>
      </c>
    </row>
    <row r="486" spans="1:5">
      <c r="A486" s="56">
        <v>38576</v>
      </c>
      <c r="B486" s="57" t="s">
        <v>585</v>
      </c>
      <c r="C486" s="57" t="s">
        <v>364</v>
      </c>
      <c r="D486" s="57" t="s">
        <v>580</v>
      </c>
      <c r="E486">
        <f>VLOOKUP(A486,'Chi tiết BV ngày28112022'!D:D,1,0)</f>
        <v>38576</v>
      </c>
    </row>
    <row r="487" spans="1:5">
      <c r="A487" s="56">
        <v>38577</v>
      </c>
      <c r="B487" s="57" t="s">
        <v>203</v>
      </c>
      <c r="C487" s="57" t="s">
        <v>364</v>
      </c>
      <c r="D487" s="57" t="s">
        <v>580</v>
      </c>
      <c r="E487">
        <f>VLOOKUP(A487,'Chi tiết BV ngày28112022'!D:D,1,0)</f>
        <v>38577</v>
      </c>
    </row>
    <row r="488" spans="1:5">
      <c r="A488" s="56">
        <v>38578</v>
      </c>
      <c r="B488" s="57" t="s">
        <v>586</v>
      </c>
      <c r="C488" s="57" t="s">
        <v>364</v>
      </c>
      <c r="D488" s="57" t="s">
        <v>580</v>
      </c>
      <c r="E488">
        <f>VLOOKUP(A488,'Chi tiết BV ngày28112022'!D:D,1,0)</f>
        <v>38578</v>
      </c>
    </row>
    <row r="489" spans="1:5">
      <c r="A489" s="56">
        <v>38579</v>
      </c>
      <c r="B489" s="57" t="s">
        <v>587</v>
      </c>
      <c r="C489" s="57" t="s">
        <v>364</v>
      </c>
      <c r="D489" s="57" t="s">
        <v>580</v>
      </c>
      <c r="E489">
        <f>VLOOKUP(A489,'Chi tiết BV ngày28112022'!D:D,1,0)</f>
        <v>38579</v>
      </c>
    </row>
    <row r="490" spans="1:5">
      <c r="A490" s="56">
        <v>38580</v>
      </c>
      <c r="B490" s="57" t="s">
        <v>588</v>
      </c>
      <c r="C490" s="57" t="s">
        <v>364</v>
      </c>
      <c r="D490" s="57" t="s">
        <v>580</v>
      </c>
      <c r="E490">
        <f>VLOOKUP(A490,'Chi tiết BV ngày28112022'!D:D,1,0)</f>
        <v>38580</v>
      </c>
    </row>
    <row r="491" spans="1:5">
      <c r="A491" s="56">
        <v>38581</v>
      </c>
      <c r="B491" s="57" t="s">
        <v>359</v>
      </c>
      <c r="C491" s="57" t="s">
        <v>364</v>
      </c>
      <c r="D491" s="57" t="s">
        <v>580</v>
      </c>
      <c r="E491">
        <f>VLOOKUP(A491,'Chi tiết BV ngày28112022'!D:D,1,0)</f>
        <v>38581</v>
      </c>
    </row>
    <row r="492" spans="1:5">
      <c r="A492" s="56">
        <v>38582</v>
      </c>
      <c r="B492" s="57" t="s">
        <v>204</v>
      </c>
      <c r="C492" s="57" t="s">
        <v>364</v>
      </c>
      <c r="D492" s="57" t="s">
        <v>580</v>
      </c>
      <c r="E492">
        <f>VLOOKUP(A492,'Chi tiết BV ngày28112022'!D:D,1,0)</f>
        <v>38582</v>
      </c>
    </row>
    <row r="493" spans="1:5">
      <c r="A493" s="56">
        <v>38583</v>
      </c>
      <c r="B493" s="57" t="s">
        <v>433</v>
      </c>
      <c r="C493" s="57" t="s">
        <v>364</v>
      </c>
      <c r="D493" s="57" t="s">
        <v>580</v>
      </c>
      <c r="E493">
        <f>VLOOKUP(A493,'Chi tiết BV ngày28112022'!D:D,1,0)</f>
        <v>38583</v>
      </c>
    </row>
    <row r="494" spans="1:5">
      <c r="A494" s="56">
        <v>38584</v>
      </c>
      <c r="B494" s="57" t="s">
        <v>589</v>
      </c>
      <c r="C494" s="57" t="s">
        <v>364</v>
      </c>
      <c r="D494" s="57" t="s">
        <v>580</v>
      </c>
      <c r="E494">
        <f>VLOOKUP(A494,'Chi tiết BV ngày28112022'!D:D,1,0)</f>
        <v>38584</v>
      </c>
    </row>
    <row r="495" spans="1:5">
      <c r="A495" s="56">
        <v>38585</v>
      </c>
      <c r="B495" s="57" t="s">
        <v>590</v>
      </c>
      <c r="C495" s="57" t="s">
        <v>364</v>
      </c>
      <c r="D495" s="57" t="s">
        <v>580</v>
      </c>
      <c r="E495">
        <f>VLOOKUP(A495,'Chi tiết BV ngày28112022'!D:D,1,0)</f>
        <v>38585</v>
      </c>
    </row>
    <row r="496" spans="1:5">
      <c r="A496" s="56">
        <v>38586</v>
      </c>
      <c r="B496" s="57" t="s">
        <v>434</v>
      </c>
      <c r="C496" s="57" t="s">
        <v>364</v>
      </c>
      <c r="D496" s="57" t="s">
        <v>580</v>
      </c>
      <c r="E496">
        <f>VLOOKUP(A496,'Chi tiết BV ngày28112022'!D:D,1,0)</f>
        <v>38586</v>
      </c>
    </row>
    <row r="497" spans="1:5">
      <c r="A497" s="56">
        <v>38587</v>
      </c>
      <c r="B497" s="57" t="s">
        <v>205</v>
      </c>
      <c r="C497" s="57" t="s">
        <v>364</v>
      </c>
      <c r="D497" s="57" t="s">
        <v>580</v>
      </c>
      <c r="E497">
        <f>VLOOKUP(A497,'Chi tiết BV ngày28112022'!D:D,1,0)</f>
        <v>38587</v>
      </c>
    </row>
    <row r="498" spans="1:5">
      <c r="A498" s="56">
        <v>38588</v>
      </c>
      <c r="B498" s="57" t="s">
        <v>206</v>
      </c>
      <c r="C498" s="57" t="s">
        <v>364</v>
      </c>
      <c r="D498" s="57" t="s">
        <v>580</v>
      </c>
      <c r="E498">
        <f>VLOOKUP(A498,'Chi tiết BV ngày28112022'!D:D,1,0)</f>
        <v>38588</v>
      </c>
    </row>
    <row r="499" spans="1:5">
      <c r="A499" s="56">
        <v>38589</v>
      </c>
      <c r="B499" s="57" t="s">
        <v>591</v>
      </c>
      <c r="C499" s="57" t="s">
        <v>364</v>
      </c>
      <c r="D499" s="57" t="s">
        <v>580</v>
      </c>
      <c r="E499">
        <f>VLOOKUP(A499,'Chi tiết BV ngày28112022'!D:D,1,0)</f>
        <v>38589</v>
      </c>
    </row>
    <row r="500" spans="1:5">
      <c r="A500" s="56">
        <v>38590</v>
      </c>
      <c r="B500" s="57" t="s">
        <v>435</v>
      </c>
      <c r="C500" s="57" t="s">
        <v>364</v>
      </c>
      <c r="D500" s="57" t="s">
        <v>580</v>
      </c>
      <c r="E500">
        <f>VLOOKUP(A500,'Chi tiết BV ngày28112022'!D:D,1,0)</f>
        <v>38590</v>
      </c>
    </row>
    <row r="501" spans="1:5">
      <c r="A501" s="56">
        <v>38591</v>
      </c>
      <c r="B501" s="57" t="s">
        <v>436</v>
      </c>
      <c r="C501" s="57" t="s">
        <v>364</v>
      </c>
      <c r="D501" s="57" t="s">
        <v>580</v>
      </c>
      <c r="E501">
        <f>VLOOKUP(A501,'Chi tiết BV ngày28112022'!D:D,1,0)</f>
        <v>38591</v>
      </c>
    </row>
    <row r="502" spans="1:5">
      <c r="A502" s="56">
        <v>38592</v>
      </c>
      <c r="B502" s="57" t="s">
        <v>592</v>
      </c>
      <c r="C502" s="57" t="s">
        <v>364</v>
      </c>
      <c r="D502" s="57" t="s">
        <v>580</v>
      </c>
      <c r="E502">
        <f>VLOOKUP(A502,'Chi tiết BV ngày28112022'!D:D,1,0)</f>
        <v>38592</v>
      </c>
    </row>
    <row r="503" spans="1:5">
      <c r="A503" s="56">
        <v>38593</v>
      </c>
      <c r="B503" s="57" t="s">
        <v>593</v>
      </c>
      <c r="C503" s="57" t="s">
        <v>364</v>
      </c>
      <c r="D503" s="57" t="s">
        <v>580</v>
      </c>
      <c r="E503">
        <f>VLOOKUP(A503,'Chi tiết BV ngày28112022'!D:D,1,0)</f>
        <v>38593</v>
      </c>
    </row>
    <row r="504" spans="1:5">
      <c r="A504" s="56">
        <v>38594</v>
      </c>
      <c r="B504" s="57" t="s">
        <v>594</v>
      </c>
      <c r="C504" s="57" t="s">
        <v>364</v>
      </c>
      <c r="D504" s="57" t="s">
        <v>580</v>
      </c>
      <c r="E504">
        <f>VLOOKUP(A504,'Chi tiết BV ngày28112022'!D:D,1,0)</f>
        <v>38594</v>
      </c>
    </row>
    <row r="505" spans="1:5">
      <c r="A505" s="56">
        <v>38596</v>
      </c>
      <c r="B505" s="57" t="s">
        <v>207</v>
      </c>
      <c r="C505" s="57" t="s">
        <v>364</v>
      </c>
      <c r="D505" s="57" t="s">
        <v>580</v>
      </c>
      <c r="E505">
        <f>VLOOKUP(A505,'Chi tiết BV ngày28112022'!D:D,1,0)</f>
        <v>38596</v>
      </c>
    </row>
    <row r="506" spans="1:5">
      <c r="A506" s="56">
        <v>38597</v>
      </c>
      <c r="B506" s="57" t="s">
        <v>208</v>
      </c>
      <c r="C506" s="57" t="s">
        <v>364</v>
      </c>
      <c r="D506" s="57" t="s">
        <v>456</v>
      </c>
      <c r="E506">
        <f>VLOOKUP(A506,'Chi tiết BV ngày28112022'!D:D,1,0)</f>
        <v>38597</v>
      </c>
    </row>
    <row r="507" spans="1:5">
      <c r="A507" s="56">
        <v>38598</v>
      </c>
      <c r="B507" s="57" t="s">
        <v>455</v>
      </c>
      <c r="C507" s="57" t="s">
        <v>364</v>
      </c>
      <c r="D507" s="57" t="s">
        <v>456</v>
      </c>
      <c r="E507">
        <f>VLOOKUP(A507,'Chi tiết BV ngày28112022'!D:D,1,0)</f>
        <v>38598</v>
      </c>
    </row>
    <row r="508" spans="1:5">
      <c r="A508" s="56">
        <v>38599</v>
      </c>
      <c r="B508" s="57" t="s">
        <v>457</v>
      </c>
      <c r="C508" s="57" t="s">
        <v>364</v>
      </c>
      <c r="D508" s="57" t="s">
        <v>456</v>
      </c>
      <c r="E508">
        <f>VLOOKUP(A508,'Chi tiết BV ngày28112022'!D:D,1,0)</f>
        <v>38599</v>
      </c>
    </row>
    <row r="509" spans="1:5">
      <c r="A509" s="56">
        <v>38600</v>
      </c>
      <c r="B509" s="57" t="s">
        <v>458</v>
      </c>
      <c r="C509" s="57" t="s">
        <v>364</v>
      </c>
      <c r="D509" s="57" t="s">
        <v>456</v>
      </c>
      <c r="E509">
        <f>VLOOKUP(A509,'Chi tiết BV ngày28112022'!D:D,1,0)</f>
        <v>38600</v>
      </c>
    </row>
    <row r="510" spans="1:5">
      <c r="A510" s="56">
        <v>38601</v>
      </c>
      <c r="B510" s="57" t="s">
        <v>459</v>
      </c>
      <c r="C510" s="57" t="s">
        <v>364</v>
      </c>
      <c r="D510" s="57" t="s">
        <v>456</v>
      </c>
      <c r="E510">
        <f>VLOOKUP(A510,'Chi tiết BV ngày28112022'!D:D,1,0)</f>
        <v>38601</v>
      </c>
    </row>
    <row r="511" spans="1:5">
      <c r="A511" s="56">
        <v>38602</v>
      </c>
      <c r="B511" s="57" t="s">
        <v>460</v>
      </c>
      <c r="C511" s="57" t="s">
        <v>364</v>
      </c>
      <c r="D511" s="57" t="s">
        <v>456</v>
      </c>
      <c r="E511">
        <f>VLOOKUP(A511,'Chi tiết BV ngày28112022'!D:D,1,0)</f>
        <v>38602</v>
      </c>
    </row>
    <row r="512" spans="1:5">
      <c r="A512" s="56">
        <v>38603</v>
      </c>
      <c r="B512" s="57" t="s">
        <v>739</v>
      </c>
      <c r="C512" s="57" t="s">
        <v>364</v>
      </c>
      <c r="D512" s="57" t="s">
        <v>726</v>
      </c>
      <c r="E512">
        <f>VLOOKUP(A512,'Chi tiết BV ngày28112022'!D:D,1,0)</f>
        <v>38603</v>
      </c>
    </row>
    <row r="513" spans="1:5">
      <c r="A513" s="56">
        <v>38604</v>
      </c>
      <c r="B513" s="57" t="s">
        <v>302</v>
      </c>
      <c r="C513" s="57" t="s">
        <v>364</v>
      </c>
      <c r="D513" s="57" t="s">
        <v>456</v>
      </c>
      <c r="E513">
        <f>VLOOKUP(A513,'Chi tiết BV ngày28112022'!D:D,1,0)</f>
        <v>38604</v>
      </c>
    </row>
    <row r="514" spans="1:5">
      <c r="A514" s="56">
        <v>38605</v>
      </c>
      <c r="B514" s="57" t="s">
        <v>461</v>
      </c>
      <c r="C514" s="57" t="s">
        <v>364</v>
      </c>
      <c r="D514" s="57" t="s">
        <v>456</v>
      </c>
      <c r="E514">
        <f>VLOOKUP(A514,'Chi tiết BV ngày28112022'!D:D,1,0)</f>
        <v>38605</v>
      </c>
    </row>
    <row r="515" spans="1:5">
      <c r="A515" s="56">
        <v>38606</v>
      </c>
      <c r="B515" s="57" t="s">
        <v>462</v>
      </c>
      <c r="C515" s="57" t="s">
        <v>364</v>
      </c>
      <c r="D515" s="57" t="s">
        <v>456</v>
      </c>
      <c r="E515">
        <f>VLOOKUP(A515,'Chi tiết BV ngày28112022'!D:D,1,0)</f>
        <v>38606</v>
      </c>
    </row>
    <row r="516" spans="1:5">
      <c r="A516" s="56">
        <v>38609</v>
      </c>
      <c r="B516" s="57" t="s">
        <v>463</v>
      </c>
      <c r="C516" s="57" t="s">
        <v>364</v>
      </c>
      <c r="D516" s="57" t="s">
        <v>456</v>
      </c>
      <c r="E516">
        <f>VLOOKUP(A516,'Chi tiết BV ngày28112022'!D:D,1,0)</f>
        <v>38609</v>
      </c>
    </row>
    <row r="517" spans="1:5">
      <c r="A517" s="56">
        <v>38610</v>
      </c>
      <c r="B517" s="57" t="s">
        <v>464</v>
      </c>
      <c r="C517" s="57" t="s">
        <v>364</v>
      </c>
      <c r="D517" s="57" t="s">
        <v>456</v>
      </c>
      <c r="E517">
        <f>VLOOKUP(A517,'Chi tiết BV ngày28112022'!D:D,1,0)</f>
        <v>38610</v>
      </c>
    </row>
    <row r="518" spans="1:5">
      <c r="A518" s="56">
        <v>38611</v>
      </c>
      <c r="B518" s="57" t="s">
        <v>209</v>
      </c>
      <c r="C518" s="57" t="s">
        <v>364</v>
      </c>
      <c r="D518" s="57" t="s">
        <v>456</v>
      </c>
      <c r="E518">
        <f>VLOOKUP(A518,'Chi tiết BV ngày28112022'!D:D,1,0)</f>
        <v>38611</v>
      </c>
    </row>
    <row r="519" spans="1:5">
      <c r="A519" s="56">
        <v>38612</v>
      </c>
      <c r="B519" s="57" t="s">
        <v>210</v>
      </c>
      <c r="C519" s="57" t="s">
        <v>364</v>
      </c>
      <c r="D519" s="57" t="s">
        <v>456</v>
      </c>
      <c r="E519">
        <f>VLOOKUP(A519,'Chi tiết BV ngày28112022'!D:D,1,0)</f>
        <v>38612</v>
      </c>
    </row>
    <row r="520" spans="1:5">
      <c r="A520" s="56">
        <v>38613</v>
      </c>
      <c r="B520" s="57" t="s">
        <v>465</v>
      </c>
      <c r="C520" s="57" t="s">
        <v>364</v>
      </c>
      <c r="D520" s="57" t="s">
        <v>456</v>
      </c>
      <c r="E520">
        <f>VLOOKUP(A520,'Chi tiết BV ngày28112022'!D:D,1,0)</f>
        <v>38613</v>
      </c>
    </row>
    <row r="521" spans="1:5">
      <c r="A521" s="56">
        <v>38614</v>
      </c>
      <c r="B521" s="57" t="s">
        <v>740</v>
      </c>
      <c r="C521" s="57" t="s">
        <v>364</v>
      </c>
      <c r="D521" s="57" t="s">
        <v>726</v>
      </c>
      <c r="E521">
        <f>VLOOKUP(A521,'Chi tiết BV ngày28112022'!D:D,1,0)</f>
        <v>38614</v>
      </c>
    </row>
    <row r="522" spans="1:5">
      <c r="A522" s="56">
        <v>38615</v>
      </c>
      <c r="B522" s="57" t="s">
        <v>741</v>
      </c>
      <c r="C522" s="57" t="s">
        <v>364</v>
      </c>
      <c r="D522" s="57" t="s">
        <v>726</v>
      </c>
      <c r="E522">
        <f>VLOOKUP(A522,'Chi tiết BV ngày28112022'!D:D,1,0)</f>
        <v>38615</v>
      </c>
    </row>
    <row r="523" spans="1:5">
      <c r="A523" s="56">
        <v>38616</v>
      </c>
      <c r="B523" s="57" t="s">
        <v>437</v>
      </c>
      <c r="C523" s="57" t="s">
        <v>364</v>
      </c>
      <c r="D523" s="57" t="s">
        <v>726</v>
      </c>
      <c r="E523">
        <f>VLOOKUP(A523,'Chi tiết BV ngày28112022'!D:D,1,0)</f>
        <v>38616</v>
      </c>
    </row>
    <row r="524" spans="1:5">
      <c r="A524" s="56">
        <v>38617</v>
      </c>
      <c r="B524" s="57" t="s">
        <v>610</v>
      </c>
      <c r="C524" s="57" t="s">
        <v>364</v>
      </c>
      <c r="D524" s="57" t="s">
        <v>611</v>
      </c>
      <c r="E524">
        <f>VLOOKUP(A524,'Chi tiết BV ngày28112022'!D:D,1,0)</f>
        <v>38617</v>
      </c>
    </row>
    <row r="525" spans="1:5">
      <c r="A525" s="56">
        <v>38618</v>
      </c>
      <c r="B525" s="57" t="s">
        <v>211</v>
      </c>
      <c r="C525" s="57" t="s">
        <v>364</v>
      </c>
      <c r="D525" s="57" t="s">
        <v>726</v>
      </c>
      <c r="E525">
        <f>VLOOKUP(A525,'Chi tiết BV ngày28112022'!D:D,1,0)</f>
        <v>38618</v>
      </c>
    </row>
    <row r="526" spans="1:5">
      <c r="A526" s="56">
        <v>38620</v>
      </c>
      <c r="B526" s="57" t="s">
        <v>212</v>
      </c>
      <c r="C526" s="57" t="s">
        <v>364</v>
      </c>
      <c r="D526" s="57" t="s">
        <v>611</v>
      </c>
      <c r="E526">
        <f>VLOOKUP(A526,'Chi tiết BV ngày28112022'!D:D,1,0)</f>
        <v>38620</v>
      </c>
    </row>
    <row r="527" spans="1:5">
      <c r="A527" s="56">
        <v>38622</v>
      </c>
      <c r="B527" s="57" t="s">
        <v>612</v>
      </c>
      <c r="C527" s="57" t="s">
        <v>364</v>
      </c>
      <c r="D527" s="57" t="s">
        <v>611</v>
      </c>
      <c r="E527">
        <f>VLOOKUP(A527,'Chi tiết BV ngày28112022'!D:D,1,0)</f>
        <v>38622</v>
      </c>
    </row>
    <row r="528" spans="1:5">
      <c r="A528" s="56">
        <v>38623</v>
      </c>
      <c r="B528" s="57" t="s">
        <v>213</v>
      </c>
      <c r="C528" s="57" t="s">
        <v>364</v>
      </c>
      <c r="D528" s="57" t="s">
        <v>611</v>
      </c>
      <c r="E528">
        <f>VLOOKUP(A528,'Chi tiết BV ngày28112022'!D:D,1,0)</f>
        <v>38623</v>
      </c>
    </row>
    <row r="529" spans="1:5">
      <c r="A529" s="56">
        <v>38624</v>
      </c>
      <c r="B529" s="57" t="s">
        <v>214</v>
      </c>
      <c r="C529" s="57" t="s">
        <v>364</v>
      </c>
      <c r="D529" s="57" t="s">
        <v>726</v>
      </c>
      <c r="E529">
        <f>VLOOKUP(A529,'Chi tiết BV ngày28112022'!D:D,1,0)</f>
        <v>38624</v>
      </c>
    </row>
    <row r="530" spans="1:5">
      <c r="A530" s="56">
        <v>38625</v>
      </c>
      <c r="B530" s="57" t="s">
        <v>613</v>
      </c>
      <c r="C530" s="57" t="s">
        <v>364</v>
      </c>
      <c r="D530" s="57" t="s">
        <v>611</v>
      </c>
      <c r="E530">
        <f>VLOOKUP(A530,'Chi tiết BV ngày28112022'!D:D,1,0)</f>
        <v>38625</v>
      </c>
    </row>
    <row r="531" spans="1:5">
      <c r="A531" s="56">
        <v>38626</v>
      </c>
      <c r="B531" s="57" t="s">
        <v>614</v>
      </c>
      <c r="C531" s="57" t="s">
        <v>364</v>
      </c>
      <c r="D531" s="57" t="s">
        <v>611</v>
      </c>
      <c r="E531">
        <f>VLOOKUP(A531,'Chi tiết BV ngày28112022'!D:D,1,0)</f>
        <v>38626</v>
      </c>
    </row>
    <row r="532" spans="1:5">
      <c r="A532" s="56">
        <v>38627</v>
      </c>
      <c r="B532" s="57" t="s">
        <v>438</v>
      </c>
      <c r="C532" s="57" t="s">
        <v>364</v>
      </c>
      <c r="D532" s="57" t="s">
        <v>611</v>
      </c>
      <c r="E532">
        <f>VLOOKUP(A532,'Chi tiết BV ngày28112022'!D:D,1,0)</f>
        <v>38627</v>
      </c>
    </row>
    <row r="533" spans="1:5">
      <c r="A533" s="56">
        <v>38628</v>
      </c>
      <c r="B533" s="57" t="s">
        <v>271</v>
      </c>
      <c r="C533" s="57" t="s">
        <v>364</v>
      </c>
      <c r="D533" s="57" t="s">
        <v>611</v>
      </c>
      <c r="E533">
        <f>VLOOKUP(A533,'Chi tiết BV ngày28112022'!D:D,1,0)</f>
        <v>38628</v>
      </c>
    </row>
    <row r="534" spans="1:5">
      <c r="A534" s="56">
        <v>38629</v>
      </c>
      <c r="B534" s="57" t="s">
        <v>615</v>
      </c>
      <c r="C534" s="57" t="s">
        <v>364</v>
      </c>
      <c r="D534" s="57" t="s">
        <v>611</v>
      </c>
      <c r="E534">
        <f>VLOOKUP(A534,'Chi tiết BV ngày28112022'!D:D,1,0)</f>
        <v>38629</v>
      </c>
    </row>
    <row r="535" spans="1:5">
      <c r="A535" s="56">
        <v>38630</v>
      </c>
      <c r="B535" s="57" t="s">
        <v>616</v>
      </c>
      <c r="C535" s="57" t="s">
        <v>364</v>
      </c>
      <c r="D535" s="57" t="s">
        <v>611</v>
      </c>
      <c r="E535">
        <f>VLOOKUP(A535,'Chi tiết BV ngày28112022'!D:D,1,0)</f>
        <v>38630</v>
      </c>
    </row>
    <row r="536" spans="1:5">
      <c r="A536" s="56">
        <v>38631</v>
      </c>
      <c r="B536" s="57" t="s">
        <v>617</v>
      </c>
      <c r="C536" s="57" t="s">
        <v>364</v>
      </c>
      <c r="D536" s="57" t="s">
        <v>611</v>
      </c>
      <c r="E536">
        <f>VLOOKUP(A536,'Chi tiết BV ngày28112022'!D:D,1,0)</f>
        <v>38631</v>
      </c>
    </row>
    <row r="537" spans="1:5">
      <c r="A537" s="56">
        <v>38632</v>
      </c>
      <c r="B537" s="57" t="s">
        <v>273</v>
      </c>
      <c r="C537" s="57" t="s">
        <v>364</v>
      </c>
      <c r="D537" s="57" t="s">
        <v>611</v>
      </c>
      <c r="E537">
        <f>VLOOKUP(A537,'Chi tiết BV ngày28112022'!D:D,1,0)</f>
        <v>38632</v>
      </c>
    </row>
    <row r="538" spans="1:5">
      <c r="A538" s="56">
        <v>38634</v>
      </c>
      <c r="B538" s="57" t="s">
        <v>215</v>
      </c>
      <c r="C538" s="57" t="s">
        <v>364</v>
      </c>
      <c r="D538" s="57" t="s">
        <v>611</v>
      </c>
      <c r="E538">
        <f>VLOOKUP(A538,'Chi tiết BV ngày28112022'!D:D,1,0)</f>
        <v>38634</v>
      </c>
    </row>
    <row r="539" spans="1:5">
      <c r="A539" s="56">
        <v>38635</v>
      </c>
      <c r="B539" s="57" t="s">
        <v>618</v>
      </c>
      <c r="C539" s="57" t="s">
        <v>364</v>
      </c>
      <c r="D539" s="57" t="s">
        <v>611</v>
      </c>
      <c r="E539">
        <f>VLOOKUP(A539,'Chi tiết BV ngày28112022'!D:D,1,0)</f>
        <v>38635</v>
      </c>
    </row>
    <row r="540" spans="1:5">
      <c r="A540" s="56">
        <v>38636</v>
      </c>
      <c r="B540" s="57" t="s">
        <v>323</v>
      </c>
      <c r="C540" s="57" t="s">
        <v>364</v>
      </c>
      <c r="D540" s="57" t="s">
        <v>611</v>
      </c>
      <c r="E540">
        <f>VLOOKUP(A540,'Chi tiết BV ngày28112022'!D:D,1,0)</f>
        <v>38636</v>
      </c>
    </row>
    <row r="541" spans="1:5">
      <c r="A541" s="56">
        <v>38637</v>
      </c>
      <c r="B541" s="57" t="s">
        <v>619</v>
      </c>
      <c r="C541" s="57" t="s">
        <v>364</v>
      </c>
      <c r="D541" s="57" t="s">
        <v>611</v>
      </c>
      <c r="E541">
        <f>VLOOKUP(A541,'Chi tiết BV ngày28112022'!D:D,1,0)</f>
        <v>38637</v>
      </c>
    </row>
    <row r="542" spans="1:5">
      <c r="A542" s="56">
        <v>38638</v>
      </c>
      <c r="B542" s="57" t="s">
        <v>620</v>
      </c>
      <c r="C542" s="57" t="s">
        <v>364</v>
      </c>
      <c r="D542" s="57" t="s">
        <v>611</v>
      </c>
      <c r="E542">
        <f>VLOOKUP(A542,'Chi tiết BV ngày28112022'!D:D,1,0)</f>
        <v>38638</v>
      </c>
    </row>
    <row r="543" spans="1:5">
      <c r="A543" s="56">
        <v>38639</v>
      </c>
      <c r="B543" s="57" t="s">
        <v>621</v>
      </c>
      <c r="C543" s="57" t="s">
        <v>364</v>
      </c>
      <c r="D543" s="57" t="s">
        <v>611</v>
      </c>
      <c r="E543">
        <f>VLOOKUP(A543,'Chi tiết BV ngày28112022'!D:D,1,0)</f>
        <v>38639</v>
      </c>
    </row>
    <row r="544" spans="1:5">
      <c r="A544" s="56">
        <v>38640</v>
      </c>
      <c r="B544" s="57" t="s">
        <v>742</v>
      </c>
      <c r="C544" s="57" t="s">
        <v>364</v>
      </c>
      <c r="D544" s="57" t="s">
        <v>726</v>
      </c>
      <c r="E544">
        <f>VLOOKUP(A544,'Chi tiết BV ngày28112022'!D:D,1,0)</f>
        <v>38640</v>
      </c>
    </row>
    <row r="545" spans="1:5">
      <c r="A545" s="56">
        <v>38642</v>
      </c>
      <c r="B545" s="57" t="s">
        <v>274</v>
      </c>
      <c r="C545" s="57" t="s">
        <v>364</v>
      </c>
      <c r="D545" s="57" t="s">
        <v>722</v>
      </c>
      <c r="E545">
        <f>VLOOKUP(A545,'Chi tiết BV ngày28112022'!D:D,1,0)</f>
        <v>38642</v>
      </c>
    </row>
    <row r="546" spans="1:5">
      <c r="A546" s="56">
        <v>38643</v>
      </c>
      <c r="B546" s="57" t="s">
        <v>324</v>
      </c>
      <c r="C546" s="57" t="s">
        <v>364</v>
      </c>
      <c r="D546" s="57" t="s">
        <v>722</v>
      </c>
      <c r="E546">
        <f>VLOOKUP(A546,'Chi tiết BV ngày28112022'!D:D,1,0)</f>
        <v>38643</v>
      </c>
    </row>
    <row r="547" spans="1:5">
      <c r="A547" s="56">
        <v>38644</v>
      </c>
      <c r="B547" s="57" t="s">
        <v>622</v>
      </c>
      <c r="C547" s="57" t="s">
        <v>364</v>
      </c>
      <c r="D547" s="57" t="s">
        <v>611</v>
      </c>
      <c r="E547">
        <f>VLOOKUP(A547,'Chi tiết BV ngày28112022'!D:D,1,0)</f>
        <v>38644</v>
      </c>
    </row>
    <row r="548" spans="1:5">
      <c r="A548" s="56">
        <v>38645</v>
      </c>
      <c r="B548" s="57" t="s">
        <v>743</v>
      </c>
      <c r="C548" s="57" t="s">
        <v>364</v>
      </c>
      <c r="D548" s="57" t="s">
        <v>726</v>
      </c>
      <c r="E548">
        <f>VLOOKUP(A548,'Chi tiết BV ngày28112022'!D:D,1,0)</f>
        <v>38645</v>
      </c>
    </row>
    <row r="549" spans="1:5">
      <c r="A549" s="56">
        <v>38646</v>
      </c>
      <c r="B549" s="57" t="s">
        <v>360</v>
      </c>
      <c r="C549" s="57" t="s">
        <v>364</v>
      </c>
      <c r="D549" s="57" t="s">
        <v>726</v>
      </c>
      <c r="E549">
        <f>VLOOKUP(A549,'Chi tiết BV ngày28112022'!D:D,1,0)</f>
        <v>38646</v>
      </c>
    </row>
    <row r="550" spans="1:5">
      <c r="A550" s="56">
        <v>38647</v>
      </c>
      <c r="B550" s="57" t="s">
        <v>216</v>
      </c>
      <c r="C550" s="57" t="s">
        <v>364</v>
      </c>
      <c r="D550" s="57" t="s">
        <v>722</v>
      </c>
      <c r="E550">
        <f>VLOOKUP(A550,'Chi tiết BV ngày28112022'!D:D,1,0)</f>
        <v>38647</v>
      </c>
    </row>
    <row r="551" spans="1:5">
      <c r="A551" s="56">
        <v>38648</v>
      </c>
      <c r="B551" s="57" t="s">
        <v>723</v>
      </c>
      <c r="C551" s="57" t="s">
        <v>364</v>
      </c>
      <c r="D551" s="57" t="s">
        <v>722</v>
      </c>
      <c r="E551">
        <f>VLOOKUP(A551,'Chi tiết BV ngày28112022'!D:D,1,0)</f>
        <v>38648</v>
      </c>
    </row>
    <row r="552" spans="1:5">
      <c r="A552" s="56">
        <v>38649</v>
      </c>
      <c r="B552" s="57" t="s">
        <v>352</v>
      </c>
      <c r="C552" s="57" t="s">
        <v>364</v>
      </c>
      <c r="D552" s="57" t="s">
        <v>722</v>
      </c>
      <c r="E552">
        <f>VLOOKUP(A552,'Chi tiết BV ngày28112022'!D:D,1,0)</f>
        <v>38649</v>
      </c>
    </row>
    <row r="553" spans="1:5">
      <c r="A553" s="56">
        <v>38650</v>
      </c>
      <c r="B553" s="57" t="s">
        <v>439</v>
      </c>
      <c r="C553" s="57" t="s">
        <v>364</v>
      </c>
      <c r="D553" s="57" t="s">
        <v>722</v>
      </c>
      <c r="E553">
        <f>VLOOKUP(A553,'Chi tiết BV ngày28112022'!D:D,1,0)</f>
        <v>38650</v>
      </c>
    </row>
    <row r="554" spans="1:5">
      <c r="A554" s="56">
        <v>38651</v>
      </c>
      <c r="B554" s="57" t="s">
        <v>623</v>
      </c>
      <c r="C554" s="57" t="s">
        <v>364</v>
      </c>
      <c r="D554" s="57" t="s">
        <v>611</v>
      </c>
      <c r="E554">
        <f>VLOOKUP(A554,'Chi tiết BV ngày28112022'!D:D,1,0)</f>
        <v>38651</v>
      </c>
    </row>
    <row r="555" spans="1:5">
      <c r="A555" s="56">
        <v>38652</v>
      </c>
      <c r="B555" s="57" t="s">
        <v>624</v>
      </c>
      <c r="C555" s="57" t="s">
        <v>364</v>
      </c>
      <c r="D555" s="57" t="s">
        <v>611</v>
      </c>
      <c r="E555">
        <f>VLOOKUP(A555,'Chi tiết BV ngày28112022'!D:D,1,0)</f>
        <v>38652</v>
      </c>
    </row>
    <row r="556" spans="1:5">
      <c r="A556" s="56">
        <v>38653</v>
      </c>
      <c r="B556" s="57" t="s">
        <v>625</v>
      </c>
      <c r="C556" s="57" t="s">
        <v>364</v>
      </c>
      <c r="D556" s="57" t="s">
        <v>611</v>
      </c>
      <c r="E556">
        <f>VLOOKUP(A556,'Chi tiết BV ngày28112022'!D:D,1,0)</f>
        <v>38653</v>
      </c>
    </row>
    <row r="557" spans="1:5">
      <c r="A557" s="56">
        <v>38654</v>
      </c>
      <c r="B557" s="57" t="s">
        <v>626</v>
      </c>
      <c r="C557" s="57" t="s">
        <v>364</v>
      </c>
      <c r="D557" s="57" t="s">
        <v>611</v>
      </c>
      <c r="E557">
        <f>VLOOKUP(A557,'Chi tiết BV ngày28112022'!D:D,1,0)</f>
        <v>38654</v>
      </c>
    </row>
    <row r="558" spans="1:5">
      <c r="A558" s="56">
        <v>38655</v>
      </c>
      <c r="B558" s="57" t="s">
        <v>217</v>
      </c>
      <c r="C558" s="57" t="s">
        <v>364</v>
      </c>
      <c r="D558" s="57" t="s">
        <v>611</v>
      </c>
      <c r="E558">
        <f>VLOOKUP(A558,'Chi tiết BV ngày28112022'!D:D,1,0)</f>
        <v>38655</v>
      </c>
    </row>
    <row r="559" spans="1:5">
      <c r="A559" s="56">
        <v>38656</v>
      </c>
      <c r="B559" s="57" t="s">
        <v>272</v>
      </c>
      <c r="C559" s="57" t="s">
        <v>364</v>
      </c>
      <c r="D559" s="57" t="s">
        <v>611</v>
      </c>
      <c r="E559">
        <f>VLOOKUP(A559,'Chi tiết BV ngày28112022'!D:D,1,0)</f>
        <v>38656</v>
      </c>
    </row>
    <row r="560" spans="1:5">
      <c r="A560" s="56">
        <v>38657</v>
      </c>
      <c r="B560" s="57" t="s">
        <v>627</v>
      </c>
      <c r="C560" s="57" t="s">
        <v>364</v>
      </c>
      <c r="D560" s="57" t="s">
        <v>611</v>
      </c>
      <c r="E560">
        <f>VLOOKUP(A560,'Chi tiết BV ngày28112022'!D:D,1,0)</f>
        <v>38657</v>
      </c>
    </row>
    <row r="561" spans="1:5">
      <c r="A561" s="56">
        <v>38658</v>
      </c>
      <c r="B561" s="57" t="s">
        <v>218</v>
      </c>
      <c r="C561" s="57" t="s">
        <v>364</v>
      </c>
      <c r="D561" s="57" t="s">
        <v>748</v>
      </c>
      <c r="E561">
        <f>VLOOKUP(A561,'Chi tiết BV ngày28112022'!D:D,1,0)</f>
        <v>38658</v>
      </c>
    </row>
    <row r="562" spans="1:5">
      <c r="A562" s="56">
        <v>38659</v>
      </c>
      <c r="B562" s="57" t="s">
        <v>747</v>
      </c>
      <c r="C562" s="57" t="s">
        <v>364</v>
      </c>
      <c r="D562" s="57" t="s">
        <v>748</v>
      </c>
      <c r="E562">
        <f>VLOOKUP(A562,'Chi tiết BV ngày28112022'!D:D,1,0)</f>
        <v>38659</v>
      </c>
    </row>
    <row r="563" spans="1:5">
      <c r="A563" s="56">
        <v>38660</v>
      </c>
      <c r="B563" s="57" t="s">
        <v>72</v>
      </c>
      <c r="C563" s="57" t="s">
        <v>364</v>
      </c>
      <c r="D563" s="57" t="s">
        <v>748</v>
      </c>
      <c r="E563">
        <f>VLOOKUP(A563,'Chi tiết BV ngày28112022'!D:D,1,0)</f>
        <v>38660</v>
      </c>
    </row>
    <row r="564" spans="1:5">
      <c r="A564" s="56">
        <v>38661</v>
      </c>
      <c r="B564" s="57" t="s">
        <v>219</v>
      </c>
      <c r="C564" s="57" t="s">
        <v>364</v>
      </c>
      <c r="D564" s="57" t="s">
        <v>748</v>
      </c>
      <c r="E564">
        <f>VLOOKUP(A564,'Chi tiết BV ngày28112022'!D:D,1,0)</f>
        <v>38661</v>
      </c>
    </row>
    <row r="565" spans="1:5">
      <c r="A565" s="56">
        <v>38663</v>
      </c>
      <c r="B565" s="57" t="s">
        <v>220</v>
      </c>
      <c r="C565" s="57" t="s">
        <v>364</v>
      </c>
      <c r="D565" s="57" t="s">
        <v>748</v>
      </c>
      <c r="E565">
        <f>VLOOKUP(A565,'Chi tiết BV ngày28112022'!D:D,1,0)</f>
        <v>38663</v>
      </c>
    </row>
    <row r="566" spans="1:5">
      <c r="A566" s="56">
        <v>38664</v>
      </c>
      <c r="B566" s="57" t="s">
        <v>749</v>
      </c>
      <c r="C566" s="57" t="s">
        <v>364</v>
      </c>
      <c r="D566" s="57" t="s">
        <v>748</v>
      </c>
      <c r="E566">
        <f>VLOOKUP(A566,'Chi tiết BV ngày28112022'!D:D,1,0)</f>
        <v>38664</v>
      </c>
    </row>
    <row r="567" spans="1:5">
      <c r="A567" s="56">
        <v>38665</v>
      </c>
      <c r="B567" s="57" t="s">
        <v>330</v>
      </c>
      <c r="C567" s="57" t="s">
        <v>364</v>
      </c>
      <c r="D567" s="57" t="s">
        <v>748</v>
      </c>
      <c r="E567">
        <f>VLOOKUP(A567,'Chi tiết BV ngày28112022'!D:D,1,0)</f>
        <v>38665</v>
      </c>
    </row>
    <row r="568" spans="1:5">
      <c r="A568" s="56">
        <v>38666</v>
      </c>
      <c r="B568" s="57" t="s">
        <v>440</v>
      </c>
      <c r="C568" s="57" t="s">
        <v>364</v>
      </c>
      <c r="D568" s="57" t="s">
        <v>748</v>
      </c>
      <c r="E568">
        <f>VLOOKUP(A568,'Chi tiết BV ngày28112022'!D:D,1,0)</f>
        <v>38666</v>
      </c>
    </row>
    <row r="569" spans="1:5">
      <c r="A569" s="56">
        <v>38668</v>
      </c>
      <c r="B569" s="57" t="s">
        <v>221</v>
      </c>
      <c r="C569" s="57" t="s">
        <v>364</v>
      </c>
      <c r="D569" s="57" t="s">
        <v>748</v>
      </c>
      <c r="E569">
        <f>VLOOKUP(A569,'Chi tiết BV ngày28112022'!D:D,1,0)</f>
        <v>38668</v>
      </c>
    </row>
    <row r="570" spans="1:5">
      <c r="A570" s="56">
        <v>38669</v>
      </c>
      <c r="B570" s="57" t="s">
        <v>58</v>
      </c>
      <c r="C570" s="57" t="s">
        <v>364</v>
      </c>
      <c r="D570" s="57" t="s">
        <v>748</v>
      </c>
      <c r="E570">
        <f>VLOOKUP(A570,'Chi tiết BV ngày28112022'!D:D,1,0)</f>
        <v>38669</v>
      </c>
    </row>
    <row r="571" spans="1:5">
      <c r="A571" s="56">
        <v>38670</v>
      </c>
      <c r="B571" s="57" t="s">
        <v>325</v>
      </c>
      <c r="C571" s="57" t="s">
        <v>364</v>
      </c>
      <c r="D571" s="57" t="s">
        <v>748</v>
      </c>
      <c r="E571">
        <f>VLOOKUP(A571,'Chi tiết BV ngày28112022'!D:D,1,0)</f>
        <v>38670</v>
      </c>
    </row>
    <row r="572" spans="1:5">
      <c r="A572" s="56">
        <v>38671</v>
      </c>
      <c r="B572" s="57" t="s">
        <v>178</v>
      </c>
      <c r="C572" s="57" t="s">
        <v>364</v>
      </c>
      <c r="D572" s="57" t="s">
        <v>748</v>
      </c>
      <c r="E572">
        <f>VLOOKUP(A572,'Chi tiết BV ngày28112022'!D:D,1,0)</f>
        <v>38671</v>
      </c>
    </row>
    <row r="573" spans="1:5">
      <c r="A573" s="56">
        <v>38672</v>
      </c>
      <c r="B573" s="57" t="s">
        <v>84</v>
      </c>
      <c r="C573" s="57" t="s">
        <v>364</v>
      </c>
      <c r="D573" s="57" t="s">
        <v>748</v>
      </c>
      <c r="E573">
        <f>VLOOKUP(A573,'Chi tiết BV ngày28112022'!D:D,1,0)</f>
        <v>38672</v>
      </c>
    </row>
    <row r="574" spans="1:5">
      <c r="A574" s="56">
        <v>38673</v>
      </c>
      <c r="B574" s="57" t="s">
        <v>222</v>
      </c>
      <c r="C574" s="57" t="s">
        <v>364</v>
      </c>
      <c r="D574" s="57" t="s">
        <v>748</v>
      </c>
      <c r="E574">
        <f>VLOOKUP(A574,'Chi tiết BV ngày28112022'!D:D,1,0)</f>
        <v>38673</v>
      </c>
    </row>
    <row r="575" spans="1:5">
      <c r="A575" s="56">
        <v>38674</v>
      </c>
      <c r="B575" s="57" t="s">
        <v>223</v>
      </c>
      <c r="C575" s="57" t="s">
        <v>364</v>
      </c>
      <c r="D575" s="57" t="s">
        <v>748</v>
      </c>
      <c r="E575">
        <f>VLOOKUP(A575,'Chi tiết BV ngày28112022'!D:D,1,0)</f>
        <v>38674</v>
      </c>
    </row>
    <row r="576" spans="1:5">
      <c r="A576" s="56">
        <v>38675</v>
      </c>
      <c r="B576" s="57" t="s">
        <v>750</v>
      </c>
      <c r="C576" s="57" t="s">
        <v>364</v>
      </c>
      <c r="D576" s="57" t="s">
        <v>748</v>
      </c>
      <c r="E576">
        <f>VLOOKUP(A576,'Chi tiết BV ngày28112022'!D:D,1,0)</f>
        <v>38675</v>
      </c>
    </row>
    <row r="577" spans="1:5">
      <c r="A577" s="56">
        <v>38677</v>
      </c>
      <c r="B577" s="57" t="s">
        <v>441</v>
      </c>
      <c r="C577" s="57" t="s">
        <v>364</v>
      </c>
      <c r="D577" s="57" t="s">
        <v>748</v>
      </c>
      <c r="E577">
        <f>VLOOKUP(A577,'Chi tiết BV ngày28112022'!D:D,1,0)</f>
        <v>38677</v>
      </c>
    </row>
    <row r="578" spans="1:5">
      <c r="A578" s="56">
        <v>38678</v>
      </c>
      <c r="B578" s="57" t="s">
        <v>224</v>
      </c>
      <c r="C578" s="57" t="s">
        <v>364</v>
      </c>
      <c r="D578" s="57" t="s">
        <v>748</v>
      </c>
      <c r="E578">
        <f>VLOOKUP(A578,'Chi tiết BV ngày28112022'!D:D,1,0)</f>
        <v>38678</v>
      </c>
    </row>
    <row r="579" spans="1:5">
      <c r="A579" s="56">
        <v>38679</v>
      </c>
      <c r="B579" s="57" t="s">
        <v>65</v>
      </c>
      <c r="C579" s="57" t="s">
        <v>364</v>
      </c>
      <c r="D579" s="57" t="s">
        <v>748</v>
      </c>
      <c r="E579">
        <f>VLOOKUP(A579,'Chi tiết BV ngày28112022'!D:D,1,0)</f>
        <v>38679</v>
      </c>
    </row>
    <row r="580" spans="1:5">
      <c r="A580" s="56">
        <v>38680</v>
      </c>
      <c r="B580" s="57" t="s">
        <v>751</v>
      </c>
      <c r="C580" s="57" t="s">
        <v>364</v>
      </c>
      <c r="D580" s="57" t="s">
        <v>748</v>
      </c>
      <c r="E580">
        <f>VLOOKUP(A580,'Chi tiết BV ngày28112022'!D:D,1,0)</f>
        <v>38680</v>
      </c>
    </row>
    <row r="581" spans="1:5">
      <c r="A581" s="56">
        <v>38681</v>
      </c>
      <c r="B581" s="57" t="s">
        <v>225</v>
      </c>
      <c r="C581" s="57" t="s">
        <v>364</v>
      </c>
      <c r="D581" s="57" t="s">
        <v>748</v>
      </c>
      <c r="E581">
        <f>VLOOKUP(A581,'Chi tiết BV ngày28112022'!D:D,1,0)</f>
        <v>38681</v>
      </c>
    </row>
    <row r="582" spans="1:5">
      <c r="A582" s="56">
        <v>38682</v>
      </c>
      <c r="B582" s="57" t="s">
        <v>752</v>
      </c>
      <c r="C582" s="57" t="s">
        <v>364</v>
      </c>
      <c r="D582" s="57" t="s">
        <v>748</v>
      </c>
      <c r="E582">
        <f>VLOOKUP(A582,'Chi tiết BV ngày28112022'!D:D,1,0)</f>
        <v>38682</v>
      </c>
    </row>
    <row r="583" spans="1:5">
      <c r="A583" s="56">
        <v>38683</v>
      </c>
      <c r="B583" s="57" t="s">
        <v>226</v>
      </c>
      <c r="C583" s="57" t="s">
        <v>364</v>
      </c>
      <c r="D583" s="57" t="s">
        <v>748</v>
      </c>
      <c r="E583">
        <f>VLOOKUP(A583,'Chi tiết BV ngày28112022'!D:D,1,0)</f>
        <v>38683</v>
      </c>
    </row>
    <row r="584" spans="1:5">
      <c r="A584" s="56">
        <v>38684</v>
      </c>
      <c r="B584" s="57" t="s">
        <v>753</v>
      </c>
      <c r="C584" s="57" t="s">
        <v>364</v>
      </c>
      <c r="D584" s="57" t="s">
        <v>748</v>
      </c>
      <c r="E584">
        <f>VLOOKUP(A584,'Chi tiết BV ngày28112022'!D:D,1,0)</f>
        <v>38684</v>
      </c>
    </row>
    <row r="585" spans="1:5">
      <c r="A585" s="56">
        <v>38685</v>
      </c>
      <c r="B585" s="57" t="s">
        <v>340</v>
      </c>
      <c r="C585" s="57" t="s">
        <v>364</v>
      </c>
      <c r="D585" s="57" t="s">
        <v>748</v>
      </c>
      <c r="E585">
        <f>VLOOKUP(A585,'Chi tiết BV ngày28112022'!D:D,1,0)</f>
        <v>38685</v>
      </c>
    </row>
    <row r="586" spans="1:5">
      <c r="A586" s="56">
        <v>38686</v>
      </c>
      <c r="B586" s="57" t="s">
        <v>227</v>
      </c>
      <c r="C586" s="57" t="s">
        <v>364</v>
      </c>
      <c r="D586" s="57" t="s">
        <v>748</v>
      </c>
      <c r="E586">
        <f>VLOOKUP(A586,'Chi tiết BV ngày28112022'!D:D,1,0)</f>
        <v>38686</v>
      </c>
    </row>
    <row r="587" spans="1:5">
      <c r="A587" s="56">
        <v>38687</v>
      </c>
      <c r="B587" s="57" t="s">
        <v>754</v>
      </c>
      <c r="C587" s="57" t="s">
        <v>364</v>
      </c>
      <c r="D587" s="57" t="s">
        <v>748</v>
      </c>
      <c r="E587">
        <f>VLOOKUP(A587,'Chi tiết BV ngày28112022'!D:D,1,0)</f>
        <v>38687</v>
      </c>
    </row>
    <row r="588" spans="1:5">
      <c r="A588" s="56">
        <v>38688</v>
      </c>
      <c r="B588" s="57" t="s">
        <v>55</v>
      </c>
      <c r="C588" s="57" t="s">
        <v>364</v>
      </c>
      <c r="D588" s="57" t="s">
        <v>748</v>
      </c>
      <c r="E588">
        <f>VLOOKUP(A588,'Chi tiết BV ngày28112022'!D:D,1,0)</f>
        <v>38688</v>
      </c>
    </row>
    <row r="589" spans="1:5">
      <c r="A589" s="56">
        <v>38689</v>
      </c>
      <c r="B589" s="57" t="s">
        <v>755</v>
      </c>
      <c r="C589" s="57" t="s">
        <v>364</v>
      </c>
      <c r="D589" s="57" t="s">
        <v>748</v>
      </c>
      <c r="E589">
        <f>VLOOKUP(A589,'Chi tiết BV ngày28112022'!D:D,1,0)</f>
        <v>38689</v>
      </c>
    </row>
    <row r="590" spans="1:5">
      <c r="A590" s="56">
        <v>38690</v>
      </c>
      <c r="B590" s="57" t="s">
        <v>756</v>
      </c>
      <c r="C590" s="57" t="s">
        <v>364</v>
      </c>
      <c r="D590" s="57" t="s">
        <v>748</v>
      </c>
      <c r="E590">
        <f>VLOOKUP(A590,'Chi tiết BV ngày28112022'!D:D,1,0)</f>
        <v>38690</v>
      </c>
    </row>
    <row r="591" spans="1:5">
      <c r="A591" s="56">
        <v>38691</v>
      </c>
      <c r="B591" s="57" t="s">
        <v>228</v>
      </c>
      <c r="C591" s="57" t="s">
        <v>364</v>
      </c>
      <c r="D591" s="57" t="s">
        <v>748</v>
      </c>
      <c r="E591">
        <f>VLOOKUP(A591,'Chi tiết BV ngày28112022'!D:D,1,0)</f>
        <v>38691</v>
      </c>
    </row>
    <row r="592" spans="1:5">
      <c r="A592" s="56">
        <v>38698</v>
      </c>
      <c r="B592" s="57" t="s">
        <v>229</v>
      </c>
      <c r="C592" s="57" t="s">
        <v>364</v>
      </c>
      <c r="D592" s="57" t="s">
        <v>715</v>
      </c>
      <c r="E592">
        <f>VLOOKUP(A592,'Chi tiết BV ngày28112022'!D:D,1,0)</f>
        <v>38698</v>
      </c>
    </row>
    <row r="593" spans="1:5">
      <c r="A593" s="56">
        <v>38700</v>
      </c>
      <c r="B593" s="57" t="s">
        <v>230</v>
      </c>
      <c r="C593" s="57" t="s">
        <v>363</v>
      </c>
      <c r="D593" s="57" t="s">
        <v>726</v>
      </c>
      <c r="E593">
        <f>VLOOKUP(A593,'Chi tiết BV ngày28112022'!D:D,1,0)</f>
        <v>38700</v>
      </c>
    </row>
    <row r="594" spans="1:5">
      <c r="A594" s="56">
        <v>38710</v>
      </c>
      <c r="B594" s="57" t="s">
        <v>231</v>
      </c>
      <c r="C594" s="57" t="s">
        <v>363</v>
      </c>
      <c r="D594" s="57" t="s">
        <v>726</v>
      </c>
      <c r="E594">
        <f>VLOOKUP(A594,'Chi tiết BV ngày28112022'!D:D,1,0)</f>
        <v>38710</v>
      </c>
    </row>
    <row r="595" spans="1:5">
      <c r="A595" s="56">
        <v>38711</v>
      </c>
      <c r="B595" s="57" t="s">
        <v>232</v>
      </c>
      <c r="C595" s="57" t="s">
        <v>363</v>
      </c>
      <c r="D595" s="57" t="s">
        <v>642</v>
      </c>
      <c r="E595">
        <f>VLOOKUP(A595,'Chi tiết BV ngày28112022'!D:D,1,0)</f>
        <v>38711</v>
      </c>
    </row>
    <row r="596" spans="1:5">
      <c r="A596" s="56">
        <v>38712</v>
      </c>
      <c r="B596" s="57" t="s">
        <v>341</v>
      </c>
      <c r="C596" s="57" t="s">
        <v>363</v>
      </c>
      <c r="D596" s="57" t="s">
        <v>629</v>
      </c>
      <c r="E596">
        <f>VLOOKUP(A596,'Chi tiết BV ngày28112022'!D:D,1,0)</f>
        <v>38712</v>
      </c>
    </row>
    <row r="597" spans="1:5">
      <c r="A597" s="56">
        <v>38713</v>
      </c>
      <c r="B597" s="57" t="s">
        <v>233</v>
      </c>
      <c r="C597" s="57" t="s">
        <v>363</v>
      </c>
      <c r="D597" s="57" t="s">
        <v>726</v>
      </c>
      <c r="E597">
        <f>VLOOKUP(A597,'Chi tiết BV ngày28112022'!D:D,1,0)</f>
        <v>38713</v>
      </c>
    </row>
    <row r="598" spans="1:5">
      <c r="A598" s="56">
        <v>38715</v>
      </c>
      <c r="B598" s="57" t="s">
        <v>234</v>
      </c>
      <c r="C598" s="57" t="s">
        <v>363</v>
      </c>
      <c r="D598" s="57" t="s">
        <v>611</v>
      </c>
      <c r="E598">
        <f>VLOOKUP(A598,'Chi tiết BV ngày28112022'!D:D,1,0)</f>
        <v>38715</v>
      </c>
    </row>
    <row r="599" spans="1:5">
      <c r="A599" s="56">
        <v>38716</v>
      </c>
      <c r="B599" s="57" t="s">
        <v>235</v>
      </c>
      <c r="C599" s="57" t="s">
        <v>363</v>
      </c>
      <c r="D599" s="57" t="s">
        <v>580</v>
      </c>
      <c r="E599">
        <f>VLOOKUP(A599,'Chi tiết BV ngày28112022'!D:D,1,0)</f>
        <v>38716</v>
      </c>
    </row>
    <row r="600" spans="1:5">
      <c r="A600" s="56">
        <v>38718</v>
      </c>
      <c r="B600" s="57" t="s">
        <v>236</v>
      </c>
      <c r="C600" s="57" t="s">
        <v>363</v>
      </c>
      <c r="D600" s="57" t="s">
        <v>726</v>
      </c>
      <c r="E600">
        <f>VLOOKUP(A600,'Chi tiết BV ngày28112022'!D:D,1,0)</f>
        <v>38718</v>
      </c>
    </row>
    <row r="601" spans="1:5">
      <c r="A601" s="56">
        <v>38719</v>
      </c>
      <c r="B601" s="57" t="s">
        <v>237</v>
      </c>
      <c r="C601" s="57" t="s">
        <v>363</v>
      </c>
      <c r="D601" s="57" t="s">
        <v>726</v>
      </c>
      <c r="E601">
        <f>VLOOKUP(A601,'Chi tiết BV ngày28112022'!D:D,1,0)</f>
        <v>38719</v>
      </c>
    </row>
    <row r="602" spans="1:5">
      <c r="A602" s="56">
        <v>38720</v>
      </c>
      <c r="B602" s="57" t="s">
        <v>238</v>
      </c>
      <c r="C602" s="57" t="s">
        <v>363</v>
      </c>
      <c r="D602" s="57" t="s">
        <v>580</v>
      </c>
      <c r="E602">
        <f>VLOOKUP(A602,'Chi tiết BV ngày28112022'!D:D,1,0)</f>
        <v>38720</v>
      </c>
    </row>
    <row r="603" spans="1:5">
      <c r="A603" s="56">
        <v>38721</v>
      </c>
      <c r="B603" s="57" t="s">
        <v>239</v>
      </c>
      <c r="C603" s="57" t="s">
        <v>363</v>
      </c>
      <c r="D603" s="57" t="s">
        <v>493</v>
      </c>
      <c r="E603">
        <f>VLOOKUP(A603,'Chi tiết BV ngày28112022'!D:D,1,0)</f>
        <v>38721</v>
      </c>
    </row>
    <row r="604" spans="1:5">
      <c r="A604" s="56">
        <v>38722</v>
      </c>
      <c r="B604" s="57" t="s">
        <v>240</v>
      </c>
      <c r="C604" s="57" t="s">
        <v>363</v>
      </c>
      <c r="D604" s="57" t="s">
        <v>760</v>
      </c>
      <c r="E604">
        <f>VLOOKUP(A604,'Chi tiết BV ngày28112022'!D:D,1,0)</f>
        <v>38722</v>
      </c>
    </row>
    <row r="605" spans="1:5">
      <c r="A605" s="56">
        <v>38723</v>
      </c>
      <c r="B605" s="57" t="s">
        <v>342</v>
      </c>
      <c r="C605" s="57" t="s">
        <v>364</v>
      </c>
      <c r="D605" s="57" t="s">
        <v>746</v>
      </c>
      <c r="E605">
        <f>VLOOKUP(A605,'Chi tiết BV ngày28112022'!D:D,1,0)</f>
        <v>38723</v>
      </c>
    </row>
    <row r="606" spans="1:5">
      <c r="A606" s="56">
        <v>38724</v>
      </c>
      <c r="B606" s="57" t="s">
        <v>331</v>
      </c>
      <c r="C606" s="57" t="s">
        <v>363</v>
      </c>
      <c r="D606" s="57" t="s">
        <v>530</v>
      </c>
      <c r="E606">
        <f>VLOOKUP(A606,'Chi tiết BV ngày28112022'!D:D,1,0)</f>
        <v>38724</v>
      </c>
    </row>
    <row r="607" spans="1:5">
      <c r="A607" s="56">
        <v>38725</v>
      </c>
      <c r="B607" s="57" t="s">
        <v>241</v>
      </c>
      <c r="C607" s="57" t="s">
        <v>363</v>
      </c>
      <c r="D607" s="57" t="s">
        <v>726</v>
      </c>
      <c r="E607">
        <f>VLOOKUP(A607,'Chi tiết BV ngày28112022'!D:D,1,0)</f>
        <v>38725</v>
      </c>
    </row>
    <row r="608" spans="1:5">
      <c r="A608" s="56">
        <v>38726</v>
      </c>
      <c r="B608" s="57" t="s">
        <v>242</v>
      </c>
      <c r="C608" s="57" t="s">
        <v>363</v>
      </c>
      <c r="D608" s="57" t="s">
        <v>611</v>
      </c>
      <c r="E608">
        <f>VLOOKUP(A608,'Chi tiết BV ngày28112022'!D:D,1,0)</f>
        <v>38726</v>
      </c>
    </row>
    <row r="609" spans="1:5">
      <c r="A609" s="56">
        <v>38728</v>
      </c>
      <c r="B609" s="57" t="s">
        <v>442</v>
      </c>
      <c r="C609" s="57" t="s">
        <v>364</v>
      </c>
      <c r="D609" s="57" t="s">
        <v>525</v>
      </c>
      <c r="E609">
        <f>VLOOKUP(A609,'Chi tiết BV ngày28112022'!D:D,1,0)</f>
        <v>38728</v>
      </c>
    </row>
    <row r="610" spans="1:5">
      <c r="A610" s="56">
        <v>38729</v>
      </c>
      <c r="B610" s="57" t="s">
        <v>609</v>
      </c>
      <c r="C610" s="57" t="s">
        <v>364</v>
      </c>
      <c r="D610" s="57" t="s">
        <v>600</v>
      </c>
      <c r="E610">
        <f>VLOOKUP(A610,'Chi tiết BV ngày28112022'!D:D,1,0)</f>
        <v>38729</v>
      </c>
    </row>
    <row r="611" spans="1:5">
      <c r="A611" s="56">
        <v>38730</v>
      </c>
      <c r="B611" s="57" t="s">
        <v>303</v>
      </c>
      <c r="C611" s="57" t="s">
        <v>363</v>
      </c>
      <c r="D611" s="57" t="s">
        <v>726</v>
      </c>
      <c r="E611">
        <f>VLOOKUP(A611,'Chi tiết BV ngày28112022'!D:D,1,0)</f>
        <v>38730</v>
      </c>
    </row>
    <row r="612" spans="1:5">
      <c r="A612" s="56">
        <v>38731</v>
      </c>
      <c r="B612" s="57" t="s">
        <v>243</v>
      </c>
      <c r="C612" s="57" t="s">
        <v>363</v>
      </c>
      <c r="D612" s="57" t="s">
        <v>551</v>
      </c>
      <c r="E612">
        <f>VLOOKUP(A612,'Chi tiết BV ngày28112022'!D:D,1,0)</f>
        <v>38731</v>
      </c>
    </row>
    <row r="613" spans="1:5">
      <c r="A613" s="56">
        <v>38732</v>
      </c>
      <c r="B613" s="57" t="s">
        <v>244</v>
      </c>
      <c r="C613" s="57" t="s">
        <v>363</v>
      </c>
      <c r="D613" s="57" t="s">
        <v>715</v>
      </c>
      <c r="E613">
        <f>VLOOKUP(A613,'Chi tiết BV ngày28112022'!D:D,1,0)</f>
        <v>38732</v>
      </c>
    </row>
    <row r="614" spans="1:5">
      <c r="A614" s="56">
        <v>38733</v>
      </c>
      <c r="B614" s="57" t="s">
        <v>245</v>
      </c>
      <c r="C614" s="57" t="s">
        <v>363</v>
      </c>
      <c r="D614" s="57" t="s">
        <v>726</v>
      </c>
      <c r="E614">
        <f>VLOOKUP(A614,'Chi tiết BV ngày28112022'!D:D,1,0)</f>
        <v>38733</v>
      </c>
    </row>
    <row r="615" spans="1:5">
      <c r="A615" s="56">
        <v>38734</v>
      </c>
      <c r="B615" s="57" t="s">
        <v>246</v>
      </c>
      <c r="C615" s="57" t="s">
        <v>363</v>
      </c>
      <c r="D615" s="57" t="s">
        <v>746</v>
      </c>
      <c r="E615">
        <f>VLOOKUP(A615,'Chi tiết BV ngày28112022'!D:D,1,0)</f>
        <v>38734</v>
      </c>
    </row>
    <row r="616" spans="1:5">
      <c r="A616" s="56">
        <v>38735</v>
      </c>
      <c r="B616" s="57" t="s">
        <v>247</v>
      </c>
      <c r="C616" s="57" t="s">
        <v>363</v>
      </c>
      <c r="D616" s="57" t="s">
        <v>564</v>
      </c>
      <c r="E616">
        <f>VLOOKUP(A616,'Chi tiết BV ngày28112022'!D:D,1,0)</f>
        <v>38735</v>
      </c>
    </row>
    <row r="617" spans="1:5">
      <c r="A617" s="56">
        <v>38736</v>
      </c>
      <c r="B617" s="57" t="s">
        <v>248</v>
      </c>
      <c r="C617" s="57" t="s">
        <v>363</v>
      </c>
      <c r="D617" s="57" t="s">
        <v>493</v>
      </c>
      <c r="E617">
        <f>VLOOKUP(A617,'Chi tiết BV ngày28112022'!D:D,1,0)</f>
        <v>38736</v>
      </c>
    </row>
    <row r="618" spans="1:5">
      <c r="A618" s="56">
        <v>38738</v>
      </c>
      <c r="B618" s="57" t="s">
        <v>249</v>
      </c>
      <c r="C618" s="57" t="s">
        <v>363</v>
      </c>
      <c r="D618" s="57" t="s">
        <v>446</v>
      </c>
      <c r="E618">
        <f>VLOOKUP(A618,'Chi tiết BV ngày28112022'!D:D,1,0)</f>
        <v>38738</v>
      </c>
    </row>
    <row r="619" spans="1:5">
      <c r="A619" s="56">
        <v>38739</v>
      </c>
      <c r="B619" s="57" t="s">
        <v>759</v>
      </c>
      <c r="C619" s="57" t="s">
        <v>363</v>
      </c>
      <c r="D619" s="57" t="s">
        <v>726</v>
      </c>
      <c r="E619">
        <f>VLOOKUP(A619,'Chi tiết BV ngày28112022'!D:D,1,0)</f>
        <v>38739</v>
      </c>
    </row>
    <row r="620" spans="1:5">
      <c r="A620" s="56">
        <v>38740</v>
      </c>
      <c r="B620" s="57" t="s">
        <v>250</v>
      </c>
      <c r="C620" s="57" t="s">
        <v>363</v>
      </c>
      <c r="D620" s="57" t="s">
        <v>748</v>
      </c>
      <c r="E620">
        <f>VLOOKUP(A620,'Chi tiết BV ngày28112022'!D:D,1,0)</f>
        <v>38740</v>
      </c>
    </row>
    <row r="621" spans="1:5">
      <c r="A621" s="56">
        <v>38741</v>
      </c>
      <c r="B621" s="57" t="s">
        <v>343</v>
      </c>
      <c r="C621" s="57" t="s">
        <v>363</v>
      </c>
      <c r="D621" s="57" t="s">
        <v>726</v>
      </c>
      <c r="E621">
        <f>VLOOKUP(A621,'Chi tiết BV ngày28112022'!D:D,1,0)</f>
        <v>38741</v>
      </c>
    </row>
    <row r="622" spans="1:5">
      <c r="A622" s="56">
        <v>38742</v>
      </c>
      <c r="B622" s="57" t="s">
        <v>744</v>
      </c>
      <c r="C622" s="57" t="s">
        <v>363</v>
      </c>
      <c r="D622" s="57" t="s">
        <v>726</v>
      </c>
      <c r="E622">
        <f>VLOOKUP(A622,'Chi tiết BV ngày28112022'!D:D,1,0)</f>
        <v>38742</v>
      </c>
    </row>
    <row r="623" spans="1:5">
      <c r="A623" s="56">
        <v>38743</v>
      </c>
      <c r="B623" s="57" t="s">
        <v>251</v>
      </c>
      <c r="C623" s="57" t="s">
        <v>363</v>
      </c>
      <c r="D623" s="57" t="s">
        <v>530</v>
      </c>
      <c r="E623">
        <f>VLOOKUP(A623,'Chi tiết BV ngày28112022'!D:D,1,0)</f>
        <v>38743</v>
      </c>
    </row>
    <row r="624" spans="1:5">
      <c r="A624" s="56">
        <v>38744</v>
      </c>
      <c r="B624" s="57" t="s">
        <v>252</v>
      </c>
      <c r="C624" s="57" t="s">
        <v>362</v>
      </c>
      <c r="D624" s="57" t="s">
        <v>726</v>
      </c>
      <c r="E624">
        <f>VLOOKUP(A624,'Chi tiết BV ngày28112022'!D:D,1,0)</f>
        <v>38744</v>
      </c>
    </row>
    <row r="625" spans="1:5">
      <c r="A625" s="56">
        <v>38746</v>
      </c>
      <c r="B625" s="57" t="s">
        <v>253</v>
      </c>
      <c r="C625" s="57" t="s">
        <v>363</v>
      </c>
      <c r="D625" s="57" t="s">
        <v>726</v>
      </c>
      <c r="E625">
        <f>VLOOKUP(A625,'Chi tiết BV ngày28112022'!D:D,1,0)</f>
        <v>38746</v>
      </c>
    </row>
    <row r="626" spans="1:5">
      <c r="A626" s="56">
        <v>38747</v>
      </c>
      <c r="B626" s="57" t="s">
        <v>254</v>
      </c>
      <c r="C626" s="57" t="s">
        <v>363</v>
      </c>
      <c r="D626" s="57" t="s">
        <v>726</v>
      </c>
      <c r="E626">
        <f>VLOOKUP(A626,'Chi tiết BV ngày28112022'!D:D,1,0)</f>
        <v>38747</v>
      </c>
    </row>
    <row r="627" spans="1:5">
      <c r="A627" s="56">
        <v>38748</v>
      </c>
      <c r="B627" s="57" t="s">
        <v>255</v>
      </c>
      <c r="C627" s="57" t="s">
        <v>363</v>
      </c>
      <c r="D627" s="57" t="s">
        <v>748</v>
      </c>
      <c r="E627">
        <f>VLOOKUP(A627,'Chi tiết BV ngày28112022'!D:D,1,0)</f>
        <v>38748</v>
      </c>
    </row>
    <row r="628" spans="1:5">
      <c r="A628" s="56">
        <v>38749</v>
      </c>
      <c r="B628" s="57" t="s">
        <v>256</v>
      </c>
      <c r="C628" s="57" t="s">
        <v>363</v>
      </c>
      <c r="D628" s="57" t="s">
        <v>642</v>
      </c>
      <c r="E628">
        <f>VLOOKUP(A628,'Chi tiết BV ngày28112022'!D:D,1,0)</f>
        <v>38749</v>
      </c>
    </row>
    <row r="629" spans="1:5">
      <c r="A629" s="56">
        <v>38750</v>
      </c>
      <c r="B629" s="57" t="s">
        <v>257</v>
      </c>
      <c r="C629" s="57" t="s">
        <v>363</v>
      </c>
      <c r="D629" s="57" t="s">
        <v>726</v>
      </c>
      <c r="E629">
        <f>VLOOKUP(A629,'Chi tiết BV ngày28112022'!D:D,1,0)</f>
        <v>38750</v>
      </c>
    </row>
    <row r="630" spans="1:5">
      <c r="A630" s="56">
        <v>38751</v>
      </c>
      <c r="B630" s="57" t="s">
        <v>326</v>
      </c>
      <c r="C630" s="57" t="s">
        <v>363</v>
      </c>
      <c r="D630" s="57" t="s">
        <v>726</v>
      </c>
      <c r="E630">
        <f>VLOOKUP(A630,'Chi tiết BV ngày28112022'!D:D,1,0)</f>
        <v>38751</v>
      </c>
    </row>
    <row r="631" spans="1:5">
      <c r="A631" s="56">
        <v>38754</v>
      </c>
      <c r="B631" s="57" t="s">
        <v>258</v>
      </c>
      <c r="C631" s="57" t="s">
        <v>363</v>
      </c>
      <c r="D631" s="57" t="s">
        <v>572</v>
      </c>
      <c r="E631">
        <f>VLOOKUP(A631,'Chi tiết BV ngày28112022'!D:D,1,0)</f>
        <v>38754</v>
      </c>
    </row>
    <row r="632" spans="1:5">
      <c r="A632" s="56">
        <v>38756</v>
      </c>
      <c r="B632" s="57" t="s">
        <v>259</v>
      </c>
      <c r="C632" s="57" t="s">
        <v>363</v>
      </c>
      <c r="D632" s="57" t="s">
        <v>482</v>
      </c>
      <c r="E632">
        <f>VLOOKUP(A632,'Chi tiết BV ngày28112022'!D:D,1,0)</f>
        <v>38756</v>
      </c>
    </row>
    <row r="633" spans="1:5">
      <c r="A633" s="56">
        <v>38757</v>
      </c>
      <c r="B633" s="57" t="s">
        <v>260</v>
      </c>
      <c r="C633" s="57" t="s">
        <v>363</v>
      </c>
      <c r="D633" s="57" t="s">
        <v>660</v>
      </c>
      <c r="E633">
        <f>VLOOKUP(A633,'Chi tiết BV ngày28112022'!D:D,1,0)</f>
        <v>38757</v>
      </c>
    </row>
    <row r="634" spans="1:5">
      <c r="A634" s="56">
        <v>38769</v>
      </c>
      <c r="B634" s="57" t="s">
        <v>353</v>
      </c>
      <c r="C634" s="57" t="s">
        <v>363</v>
      </c>
      <c r="D634" s="57" t="s">
        <v>726</v>
      </c>
      <c r="E634">
        <f>VLOOKUP(A634,'Chi tiết BV ngày28112022'!D:D,1,0)</f>
        <v>38769</v>
      </c>
    </row>
    <row r="635" spans="1:5">
      <c r="A635" s="56">
        <v>38773</v>
      </c>
      <c r="B635" s="57" t="s">
        <v>261</v>
      </c>
      <c r="C635" s="57" t="s">
        <v>363</v>
      </c>
      <c r="D635" s="57" t="s">
        <v>551</v>
      </c>
      <c r="E635">
        <f>VLOOKUP(A635,'Chi tiết BV ngày28112022'!D:D,1,0)</f>
        <v>38773</v>
      </c>
    </row>
    <row r="636" spans="1:5">
      <c r="A636" s="56">
        <v>38774</v>
      </c>
      <c r="B636" s="57" t="s">
        <v>262</v>
      </c>
      <c r="C636" s="57" t="s">
        <v>363</v>
      </c>
      <c r="D636" s="57" t="s">
        <v>726</v>
      </c>
      <c r="E636">
        <f>VLOOKUP(A636,'Chi tiết BV ngày28112022'!D:D,1,0)</f>
        <v>38774</v>
      </c>
    </row>
    <row r="637" spans="1:5">
      <c r="A637" s="56">
        <v>38786</v>
      </c>
      <c r="B637" s="57" t="s">
        <v>263</v>
      </c>
      <c r="C637" s="57" t="s">
        <v>363</v>
      </c>
      <c r="D637" s="57" t="s">
        <v>686</v>
      </c>
      <c r="E637">
        <f>VLOOKUP(A637,'Chi tiết BV ngày28112022'!D:D,1,0)</f>
        <v>38786</v>
      </c>
    </row>
    <row r="638" spans="1:5">
      <c r="A638" s="56">
        <v>38787</v>
      </c>
      <c r="B638" s="57" t="s">
        <v>264</v>
      </c>
      <c r="C638" s="57" t="s">
        <v>363</v>
      </c>
      <c r="D638" s="57" t="s">
        <v>746</v>
      </c>
      <c r="E638">
        <f>VLOOKUP(A638,'Chi tiết BV ngày28112022'!D:D,1,0)</f>
        <v>38787</v>
      </c>
    </row>
    <row r="639" spans="1:5">
      <c r="A639" s="56">
        <v>38788</v>
      </c>
      <c r="B639" s="57" t="s">
        <v>265</v>
      </c>
      <c r="C639" s="57" t="s">
        <v>363</v>
      </c>
      <c r="D639" s="57" t="s">
        <v>611</v>
      </c>
      <c r="E639">
        <f>VLOOKUP(A639,'Chi tiết BV ngày28112022'!D:D,1,0)</f>
        <v>38788</v>
      </c>
    </row>
    <row r="640" spans="1:5">
      <c r="A640" s="56">
        <v>38789</v>
      </c>
      <c r="B640" s="57" t="s">
        <v>266</v>
      </c>
      <c r="C640" s="57" t="s">
        <v>363</v>
      </c>
      <c r="D640" s="57" t="s">
        <v>629</v>
      </c>
      <c r="E640">
        <f>VLOOKUP(A640,'Chi tiết BV ngày28112022'!D:D,1,0)</f>
        <v>38789</v>
      </c>
    </row>
    <row r="641" spans="1:5">
      <c r="A641" s="56">
        <v>38791</v>
      </c>
      <c r="B641" s="57" t="s">
        <v>304</v>
      </c>
      <c r="C641" s="57" t="s">
        <v>363</v>
      </c>
      <c r="D641" s="57" t="s">
        <v>748</v>
      </c>
      <c r="E641" t="e">
        <f>VLOOKUP(A641,'Chi tiết BV ngày28112022'!D:D,1,0)</f>
        <v>#N/A</v>
      </c>
    </row>
    <row r="642" spans="1:5">
      <c r="A642" s="56">
        <v>38793</v>
      </c>
      <c r="B642" s="57" t="s">
        <v>480</v>
      </c>
      <c r="C642" s="57" t="s">
        <v>363</v>
      </c>
      <c r="D642" s="57" t="s">
        <v>467</v>
      </c>
      <c r="E642">
        <f>VLOOKUP(A642,'Chi tiết BV ngày28112022'!D:D,1,0)</f>
        <v>38793</v>
      </c>
    </row>
    <row r="643" spans="1:5">
      <c r="A643" s="56">
        <v>38795</v>
      </c>
      <c r="B643" s="57" t="s">
        <v>327</v>
      </c>
      <c r="C643" s="57" t="s">
        <v>363</v>
      </c>
      <c r="D643" s="57" t="s">
        <v>660</v>
      </c>
      <c r="E643">
        <f>VLOOKUP(A643,'Chi tiết BV ngày28112022'!D:D,1,0)</f>
        <v>38795</v>
      </c>
    </row>
    <row r="644" spans="1:5">
      <c r="A644" s="56">
        <v>38796</v>
      </c>
      <c r="B644" s="57" t="s">
        <v>267</v>
      </c>
      <c r="C644" s="57" t="s">
        <v>363</v>
      </c>
      <c r="D644" s="57" t="s">
        <v>726</v>
      </c>
      <c r="E644">
        <f>VLOOKUP(A644,'Chi tiết BV ngày28112022'!D:D,1,0)</f>
        <v>38796</v>
      </c>
    </row>
    <row r="645" spans="1:5">
      <c r="A645" s="56">
        <v>38797</v>
      </c>
      <c r="B645" s="57" t="s">
        <v>724</v>
      </c>
      <c r="C645" s="57" t="s">
        <v>363</v>
      </c>
      <c r="D645" s="57" t="s">
        <v>722</v>
      </c>
      <c r="E645">
        <f>VLOOKUP(A645,'Chi tiết BV ngày28112022'!D:D,1,0)</f>
        <v>38797</v>
      </c>
    </row>
    <row r="646" spans="1:5">
      <c r="A646" s="56">
        <v>38798</v>
      </c>
      <c r="B646" s="57" t="s">
        <v>268</v>
      </c>
      <c r="C646" s="57" t="s">
        <v>363</v>
      </c>
      <c r="D646" s="57" t="s">
        <v>748</v>
      </c>
      <c r="E646">
        <f>VLOOKUP(A646,'Chi tiết BV ngày28112022'!D:D,1,0)</f>
        <v>38798</v>
      </c>
    </row>
    <row r="647" spans="1:5">
      <c r="A647" s="56">
        <v>38799</v>
      </c>
      <c r="B647" s="57" t="s">
        <v>354</v>
      </c>
      <c r="C647" s="57" t="s">
        <v>363</v>
      </c>
      <c r="D647" s="57" t="s">
        <v>564</v>
      </c>
      <c r="E647">
        <f>VLOOKUP(A647,'Chi tiết BV ngày28112022'!D:D,1,0)</f>
        <v>38799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 28112022</vt:lpstr>
      <vt:lpstr>2811_SL CCCD đc đồng bộ</vt:lpstr>
      <vt:lpstr>Chi tiết BV ngày28112022</vt:lpstr>
      <vt:lpstr>2811_Tỷ lệ CS KCB bằng CCCD</vt:lpstr>
      <vt:lpstr>2811_CS KCB chưa KB bằng CCCD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 Bac  Do</dc:creator>
  <cp:lastModifiedBy>Le Tien Duat</cp:lastModifiedBy>
  <dcterms:created xsi:type="dcterms:W3CDTF">2022-06-06T03:33:40Z</dcterms:created>
  <dcterms:modified xsi:type="dcterms:W3CDTF">2022-12-02T09:40:08Z</dcterms:modified>
</cp:coreProperties>
</file>