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0" yWindow="0" windowWidth="7470" windowHeight="4590"/>
  </bookViews>
  <sheets>
    <sheet name="N3 " sheetId="19" r:id="rId1"/>
    <sheet name="N5 " sheetId="18" r:id="rId2"/>
    <sheet name="N6 " sheetId="17" r:id="rId3"/>
    <sheet name="HC khác" sheetId="20" r:id="rId4"/>
    <sheet name="Biểu mẫu bổ sung" sheetId="21" r:id="rId5"/>
  </sheets>
  <definedNames>
    <definedName name="_xlnm._FilterDatabase" localSheetId="3" hidden="1">'HC khác'!$A$6:$CJ$37</definedName>
    <definedName name="_xlnm._FilterDatabase" localSheetId="0" hidden="1">'N3 '!$A$10:$K$146</definedName>
    <definedName name="_xlnm._FilterDatabase" localSheetId="1" hidden="1">'N5 '!$A$10:$K$101</definedName>
    <definedName name="_xlnm._FilterDatabase" localSheetId="2" hidden="1">'N6 '!$A$46:$J$111</definedName>
  </definedNames>
  <calcPr calcId="191029"/>
</workbook>
</file>

<file path=xl/calcChain.xml><?xml version="1.0" encoding="utf-8"?>
<calcChain xmlns="http://schemas.openxmlformats.org/spreadsheetml/2006/main">
  <c r="J81" i="19" l="1"/>
  <c r="J82" i="19"/>
  <c r="J83" i="19"/>
  <c r="J84" i="19"/>
  <c r="J85" i="19"/>
  <c r="J86" i="19"/>
  <c r="J87" i="19"/>
  <c r="J88" i="19"/>
  <c r="J89" i="19"/>
  <c r="J80" i="19"/>
  <c r="I46" i="17" l="1"/>
  <c r="I45" i="17"/>
  <c r="J54" i="18"/>
  <c r="J53" i="18"/>
  <c r="J29" i="19"/>
  <c r="J28" i="19"/>
  <c r="I8" i="20" l="1"/>
  <c r="I9" i="20"/>
  <c r="I10" i="20"/>
  <c r="I11" i="20"/>
  <c r="I12" i="20"/>
  <c r="I13" i="20"/>
  <c r="I14" i="20"/>
  <c r="I15" i="20"/>
  <c r="I16" i="20"/>
  <c r="I17" i="20"/>
  <c r="I18" i="20"/>
  <c r="I19" i="20"/>
  <c r="I20" i="20"/>
  <c r="I21" i="20"/>
  <c r="I22" i="20"/>
  <c r="I23" i="20"/>
  <c r="I24" i="20"/>
  <c r="I25" i="20"/>
  <c r="I26" i="20"/>
  <c r="I27" i="20"/>
  <c r="I28" i="20"/>
  <c r="I29" i="20"/>
  <c r="I30" i="20"/>
  <c r="I32" i="20"/>
  <c r="I33" i="20"/>
  <c r="I34" i="20"/>
  <c r="I35" i="20"/>
  <c r="I36" i="20"/>
  <c r="I37" i="20"/>
  <c r="I7" i="20"/>
  <c r="I38" i="20" l="1"/>
  <c r="J76" i="19" l="1"/>
  <c r="J37" i="18" l="1"/>
  <c r="J38" i="18"/>
  <c r="J39" i="18"/>
  <c r="J40" i="18"/>
  <c r="J41" i="18"/>
  <c r="J42" i="18"/>
  <c r="J43" i="18"/>
  <c r="J44" i="18"/>
  <c r="J47" i="18"/>
  <c r="J48" i="18"/>
  <c r="J49" i="18"/>
  <c r="J50" i="18"/>
  <c r="J51" i="18"/>
  <c r="J52" i="18"/>
  <c r="J56" i="18"/>
  <c r="J57" i="18"/>
  <c r="J58" i="18"/>
  <c r="J59" i="18"/>
  <c r="J60" i="18"/>
  <c r="J62" i="18"/>
  <c r="J63" i="18"/>
  <c r="J64" i="18"/>
  <c r="J66" i="18"/>
  <c r="J67" i="18"/>
  <c r="J68" i="18"/>
  <c r="J69" i="18"/>
  <c r="J71" i="18"/>
  <c r="J72" i="18"/>
  <c r="J73" i="18"/>
  <c r="J74" i="18"/>
  <c r="J77" i="18"/>
  <c r="J78" i="18"/>
  <c r="J79" i="18"/>
  <c r="J80" i="18"/>
  <c r="J81" i="18"/>
  <c r="J83" i="18"/>
  <c r="J84" i="18"/>
  <c r="J87" i="18"/>
  <c r="J88" i="18"/>
  <c r="J89" i="18"/>
  <c r="J90" i="18"/>
  <c r="J91" i="18"/>
  <c r="J92" i="18"/>
  <c r="J93" i="18"/>
  <c r="J94" i="18"/>
  <c r="J96" i="18"/>
  <c r="J97" i="18"/>
  <c r="J98" i="18"/>
  <c r="J99" i="18"/>
  <c r="J100" i="18"/>
  <c r="J101" i="18"/>
  <c r="J35" i="18"/>
  <c r="J34" i="18"/>
  <c r="J32" i="18"/>
  <c r="J31" i="18"/>
  <c r="J30" i="18"/>
  <c r="J29" i="18"/>
  <c r="J28" i="18"/>
  <c r="J25" i="18"/>
  <c r="J24" i="18"/>
  <c r="J23" i="18"/>
  <c r="J22" i="18"/>
  <c r="J21" i="18"/>
  <c r="J20" i="18"/>
  <c r="J19" i="18"/>
  <c r="J18" i="18"/>
  <c r="J17" i="18"/>
  <c r="J16" i="18"/>
  <c r="J15" i="18"/>
  <c r="J12" i="18"/>
  <c r="J13" i="18"/>
  <c r="J11" i="18"/>
  <c r="J45" i="19" l="1"/>
  <c r="J44" i="19"/>
  <c r="I63" i="17" l="1"/>
  <c r="J146" i="19" l="1"/>
  <c r="J145" i="19"/>
  <c r="J144" i="19"/>
  <c r="J143" i="19"/>
  <c r="J142" i="19"/>
  <c r="J141" i="19"/>
  <c r="J139" i="19"/>
  <c r="J138" i="19"/>
  <c r="J136" i="19"/>
  <c r="J135" i="19"/>
  <c r="J133" i="19"/>
  <c r="J132" i="19"/>
  <c r="J131" i="19"/>
  <c r="J129" i="19"/>
  <c r="J128" i="19"/>
  <c r="J126" i="19"/>
  <c r="J125" i="19"/>
  <c r="J123" i="19"/>
  <c r="J122" i="19"/>
  <c r="J120" i="19"/>
  <c r="J119" i="19"/>
  <c r="J117" i="19"/>
  <c r="J116" i="19"/>
  <c r="J114" i="19"/>
  <c r="J113" i="19"/>
  <c r="J110" i="19"/>
  <c r="J109" i="19"/>
  <c r="J108" i="19"/>
  <c r="J107" i="19"/>
  <c r="J106" i="19"/>
  <c r="J105" i="19"/>
  <c r="J104" i="19"/>
  <c r="J103" i="19"/>
  <c r="J102" i="19"/>
  <c r="J101" i="19"/>
  <c r="J100" i="19"/>
  <c r="J99" i="19"/>
  <c r="J98" i="19"/>
  <c r="J97" i="19"/>
  <c r="J96" i="19"/>
  <c r="J95" i="19"/>
  <c r="J94" i="19"/>
  <c r="J93" i="19"/>
  <c r="J92" i="19"/>
  <c r="J78" i="19"/>
  <c r="J77" i="19"/>
  <c r="J73" i="19"/>
  <c r="J72" i="19"/>
  <c r="J71" i="19"/>
  <c r="J70" i="19"/>
  <c r="J69" i="19"/>
  <c r="J68" i="19"/>
  <c r="J67" i="19"/>
  <c r="J66" i="19"/>
  <c r="J65" i="19"/>
  <c r="J64" i="19"/>
  <c r="J63" i="19"/>
  <c r="J62" i="19"/>
  <c r="J61" i="19"/>
  <c r="J60" i="19"/>
  <c r="J59" i="19"/>
  <c r="J58" i="19"/>
  <c r="J57" i="19"/>
  <c r="J56" i="19"/>
  <c r="J55" i="19"/>
  <c r="J52" i="19"/>
  <c r="J51" i="19"/>
  <c r="J46" i="19"/>
  <c r="J41" i="19"/>
  <c r="J42" i="19"/>
  <c r="J48" i="19"/>
  <c r="J47" i="19"/>
  <c r="J43" i="19"/>
  <c r="J39" i="19"/>
  <c r="J38" i="19"/>
  <c r="J37" i="19"/>
  <c r="J36" i="19"/>
  <c r="J35" i="19"/>
  <c r="J34" i="19"/>
  <c r="J33" i="19"/>
  <c r="J32" i="19"/>
  <c r="J31" i="19"/>
  <c r="J27" i="19"/>
  <c r="J26" i="19"/>
  <c r="J25" i="19"/>
  <c r="J24" i="19"/>
  <c r="J23" i="19"/>
  <c r="J22" i="19"/>
  <c r="J19" i="19"/>
  <c r="J18" i="19"/>
  <c r="J17" i="19"/>
  <c r="J14" i="19"/>
  <c r="J13" i="19"/>
  <c r="J12" i="19"/>
  <c r="J102" i="18"/>
  <c r="I111" i="17"/>
  <c r="I110" i="17"/>
  <c r="I109" i="17"/>
  <c r="I108" i="17"/>
  <c r="I107" i="17"/>
  <c r="I106" i="17"/>
  <c r="I105" i="17"/>
  <c r="I104" i="17"/>
  <c r="I103" i="17"/>
  <c r="I101" i="17"/>
  <c r="I100" i="17"/>
  <c r="I98" i="17"/>
  <c r="I97" i="17"/>
  <c r="I95" i="17"/>
  <c r="I94" i="17"/>
  <c r="I92" i="17"/>
  <c r="I91" i="17"/>
  <c r="I89" i="17"/>
  <c r="I88" i="17"/>
  <c r="I86" i="17"/>
  <c r="I85" i="17"/>
  <c r="I83" i="17"/>
  <c r="I82" i="17"/>
  <c r="I80" i="17"/>
  <c r="I79" i="17"/>
  <c r="I77" i="17"/>
  <c r="I76" i="17"/>
  <c r="I74" i="17"/>
  <c r="I73" i="17"/>
  <c r="I71" i="17"/>
  <c r="I68" i="17"/>
  <c r="I67" i="17"/>
  <c r="I61" i="17"/>
  <c r="I60" i="17"/>
  <c r="I59" i="17"/>
  <c r="I58" i="17"/>
  <c r="I57" i="17"/>
  <c r="I56" i="17"/>
  <c r="I55" i="17"/>
  <c r="I54" i="17"/>
  <c r="I51" i="17"/>
  <c r="I50" i="17"/>
  <c r="I49" i="17"/>
  <c r="I48" i="17"/>
  <c r="I43" i="17"/>
  <c r="I42" i="17"/>
  <c r="I41" i="17"/>
  <c r="I40" i="17"/>
  <c r="I39" i="17"/>
  <c r="I36" i="17"/>
  <c r="I35" i="17"/>
  <c r="I33" i="17"/>
  <c r="I32" i="17"/>
  <c r="I30" i="17"/>
  <c r="I28" i="17"/>
  <c r="I27" i="17"/>
  <c r="I26" i="17"/>
  <c r="I25" i="17"/>
  <c r="I24" i="17"/>
  <c r="I23" i="17"/>
  <c r="I22" i="17"/>
  <c r="I21" i="17"/>
  <c r="I20" i="17"/>
  <c r="I18" i="17"/>
  <c r="I17" i="17"/>
  <c r="I16" i="17"/>
  <c r="I15" i="17"/>
  <c r="I12" i="17"/>
  <c r="I11" i="17"/>
  <c r="I10" i="17"/>
  <c r="J11" i="19" l="1"/>
  <c r="I70" i="17"/>
  <c r="J147" i="19" l="1"/>
  <c r="I112" i="17"/>
</calcChain>
</file>

<file path=xl/sharedStrings.xml><?xml version="1.0" encoding="utf-8"?>
<sst xmlns="http://schemas.openxmlformats.org/spreadsheetml/2006/main" count="1646" uniqueCount="994">
  <si>
    <t>ĐVT</t>
  </si>
  <si>
    <t>G1</t>
  </si>
  <si>
    <t>N01.02.050</t>
  </si>
  <si>
    <t>G2</t>
  </si>
  <si>
    <t>N01.02.030</t>
  </si>
  <si>
    <t>G4</t>
  </si>
  <si>
    <t>G5</t>
  </si>
  <si>
    <t>N01.02.040</t>
  </si>
  <si>
    <t>G8</t>
  </si>
  <si>
    <t>G11</t>
  </si>
  <si>
    <t>N02.02.020</t>
  </si>
  <si>
    <t>G12</t>
  </si>
  <si>
    <t>G13</t>
  </si>
  <si>
    <t>G17</t>
  </si>
  <si>
    <t>G18</t>
  </si>
  <si>
    <t>G19</t>
  </si>
  <si>
    <t>N03.03.010</t>
  </si>
  <si>
    <t>N03.03.080</t>
  </si>
  <si>
    <t>G30</t>
  </si>
  <si>
    <t>N03.02.070</t>
  </si>
  <si>
    <t>G31</t>
  </si>
  <si>
    <t>G32</t>
  </si>
  <si>
    <t>G33</t>
  </si>
  <si>
    <t>G34</t>
  </si>
  <si>
    <t>G35</t>
  </si>
  <si>
    <t>N03.02.080</t>
  </si>
  <si>
    <t>G36</t>
  </si>
  <si>
    <t>G38</t>
  </si>
  <si>
    <t>G39</t>
  </si>
  <si>
    <t>G40</t>
  </si>
  <si>
    <t>N03.05.010</t>
  </si>
  <si>
    <t>G41</t>
  </si>
  <si>
    <t>N03.05.030</t>
  </si>
  <si>
    <t>G42</t>
  </si>
  <si>
    <t>G44</t>
  </si>
  <si>
    <t>N03.07.060</t>
  </si>
  <si>
    <t>N03.07.030</t>
  </si>
  <si>
    <t>G48</t>
  </si>
  <si>
    <t>G50</t>
  </si>
  <si>
    <t>G52</t>
  </si>
  <si>
    <t>G53</t>
  </si>
  <si>
    <t>G54</t>
  </si>
  <si>
    <t>G55</t>
  </si>
  <si>
    <t>G56</t>
  </si>
  <si>
    <t>G57</t>
  </si>
  <si>
    <t>G58</t>
  </si>
  <si>
    <t>G59</t>
  </si>
  <si>
    <t>N04.04.010</t>
  </si>
  <si>
    <t>G62</t>
  </si>
  <si>
    <t>G63</t>
  </si>
  <si>
    <t>N05.02.040</t>
  </si>
  <si>
    <t>N06.03.010</t>
  </si>
  <si>
    <t>N07.06.040</t>
  </si>
  <si>
    <t>N07.01.500</t>
  </si>
  <si>
    <t>1.2 Dung dịch sát khuẩn, rửa vết thương</t>
  </si>
  <si>
    <t>Dung dịch sát khuẩn</t>
  </si>
  <si>
    <t xml:space="preserve">Dung dịch khử nhiễm và làm sạch dụng cụ nội khoa, ngoại khoa và dụng cụ nội soi </t>
  </si>
  <si>
    <t>Tiệt khuẩn lạnh cho ống nội soi và dụng cụ y tế</t>
  </si>
  <si>
    <t xml:space="preserve"> Dung dịch sát khuẩn dụng cụ.</t>
  </si>
  <si>
    <t>2.2 Băng dính</t>
  </si>
  <si>
    <t xml:space="preserve"> Băng dính lụa </t>
  </si>
  <si>
    <t xml:space="preserve">Băng dính lụa </t>
  </si>
  <si>
    <t>2.3 Gạc, băng gạc điều trị các vết thương</t>
  </si>
  <si>
    <t>3.1 Bơm tiêm</t>
  </si>
  <si>
    <t>3.2 Kim tiêm và Các loại kim khác</t>
  </si>
  <si>
    <t xml:space="preserve">Kim chọc tủy sống </t>
  </si>
  <si>
    <t xml:space="preserve">Kim chọc dò và gây tê tuỷ sống các số </t>
  </si>
  <si>
    <t>Kim chạy thận nhân tạo</t>
  </si>
  <si>
    <t>Kim luồn tĩnh mạch an toàn các cỡ</t>
  </si>
  <si>
    <t xml:space="preserve">Kim luồn tĩnh mạch có cánh có cửa các số </t>
  </si>
  <si>
    <t>3.5 Dây truyền, dây dẫn</t>
  </si>
  <si>
    <t>Dây truyền dịch</t>
  </si>
  <si>
    <t>Chất liệu ống: P.V.C, Polypropylene 
 - Có kim 21G x 1,5
- Dây dài 150 cm., khóa luer lock, kích thước ống: Ø 4x3
- Có màng lọc khí giấy lọc y tế kỵ nước.
- Kích thước lỗ lọc dịch 15-20 µm, thể tích bầu đếm giọt 6ml, kích thước giọt 20 giọt/ml.
- Không độc, không gây sốt.
- Có sẵn cổng chữ Y
- Không rò rỉ với áp suất 50 kPa không khí trong bộ truyền trong vòng 15 giây.
- Mỗi mối nối của một bộ truyền không bị bung ra ở lực 15N.</t>
  </si>
  <si>
    <t>Dây truyền máu</t>
  </si>
  <si>
    <t xml:space="preserve">Dây truyền máu </t>
  </si>
  <si>
    <t xml:space="preserve">3.7 Túi, lọ và vật tư bao gói khác </t>
  </si>
  <si>
    <t>4.1 Ống thông</t>
  </si>
  <si>
    <t>4.2 Ống dẫn lưu, ống hút</t>
  </si>
  <si>
    <t xml:space="preserve">4.3 Ống nối, dây nối, chạc nối </t>
  </si>
  <si>
    <t>4.4 Catheter</t>
  </si>
  <si>
    <t>Nhóm 5. Kim khâu, chỉ khâu, dao phẫu thuật</t>
  </si>
  <si>
    <t>5.2 Chỉ khâu</t>
  </si>
  <si>
    <t>Chỉ Nylon đơn sợi số 4/0</t>
  </si>
  <si>
    <t>Chỉ Nylon đơn sợi Số 5/0</t>
  </si>
  <si>
    <t>Chỉ Nylon đơn sợi số 6/0</t>
  </si>
  <si>
    <t xml:space="preserve">Chỉ không tan tổng hợp đơn sợi cấu tạo Polyamind 6 số 6/0 dài 75cm. Kim tam giác 3/8 vòng tròn dài 12mm, Kim chất liệu thép không rỉ, kim phủ silicone </t>
  </si>
  <si>
    <t>Chỉ Nylon đơn sợi số 10/0</t>
  </si>
  <si>
    <t xml:space="preserve">Chỉ tiêu nhanh tổng hợp số 2/0 </t>
  </si>
  <si>
    <t xml:space="preserve">Chỉ tiêu nhanh tổng hợp số 2/0 </t>
  </si>
  <si>
    <t>Chỉ tiêu nhanh tổng hợp số 4/0</t>
  </si>
  <si>
    <t>Chỉ tiêu tổng hợp đa sợi số 1/0</t>
  </si>
  <si>
    <t>Chỉ tiêu tổng hợp số 1</t>
  </si>
  <si>
    <t>Chỉ tiêu tổng hợp sợi bện số 2/0</t>
  </si>
  <si>
    <t>Chỉ tiêu tổng hợp sợi bện số 3/0</t>
  </si>
  <si>
    <t xml:space="preserve">Chỉ tiêu tổng hợp số 4/0 </t>
  </si>
  <si>
    <t>Chỉ tiêu tổng hợp số 5/0</t>
  </si>
  <si>
    <t>Chỉ tiêu tổng hợp sợi bện sô 1</t>
  </si>
  <si>
    <t>Chỉ tiêu tổng hợp sợi bện sô 2/0</t>
  </si>
  <si>
    <t>Chỉ tiêu tổng hợp sợi bện số 3/0</t>
  </si>
  <si>
    <t>Chỉ tiêu tổng hợp sợi bện số 4/0</t>
  </si>
  <si>
    <t>Chỉ tiêu tổng hợp sợi bện số 5/0</t>
  </si>
  <si>
    <t>Chỉ tiêu tổng hợp sợi bện số 6/0</t>
  </si>
  <si>
    <t>5.3 Dao phẫu thuật</t>
  </si>
  <si>
    <t>Nhóm 6. Vật liệu thay thế, vật liệu cấy ghép nhân tạo</t>
  </si>
  <si>
    <t xml:space="preserve">6.3 Thủy tinh thể nhân tạo  </t>
  </si>
  <si>
    <t xml:space="preserve">Thủy tinh thể nhân tạo mềm một mảnh </t>
  </si>
  <si>
    <t>Thủy tinh thể mềm một mảnh kèm Cartridge với chất liệu Acrylic kỵ nước bao gồm một thấu kính hai mặt lồi có càng hỗ trợ. Càng có  hình chữ L biến đổi, góc càng 0°, chỉ số khúc xạ 1.55, chất liệu kính Acrylate/Methacrylate Copolymer kỵ nước lọc tia cực tím và ánh sáng xanh. Optic thiết kế cạnh vuông, đường kính optic 6.0 mm, đường kính tổng 13mm. Dải công suất: từ +6D đến +40D, đặt  được qua vết mổ: ≥ 2.2mm.</t>
  </si>
  <si>
    <t>Thủy tinh thể mềm một mảnh</t>
  </si>
  <si>
    <t>Thủy tinh thể mềm 1 mảnh, chất liệu Acrylic Hydrophobic; thiết kế 3 điểm cố định túi bao; bờ sau vuông liên tục 360 độ, được xử lý mờ chống chói; chỉ số khúc xạ 1.47; hằng số A: 118,4; ACD: 5,2mm; dải công suất từ +6D đến +30D, chỉ số Abbe 55, càng chữ C, đường kính phần quang học 6mm; chiều dài tổng 13mm;  đặt qua vét mổ 2,2mm, dùng kèm Injector kiểu xoay.</t>
  </si>
  <si>
    <t>Nhóm 7. Vật tư y tế sử dụng trong một số chuyên khoa</t>
  </si>
  <si>
    <t>7.1 Tim mạch và X- quang can thiệp</t>
  </si>
  <si>
    <t>Phim XQ  35 x 43 cm</t>
  </si>
  <si>
    <t>Phim XQ  khô 20 x 25 cm</t>
  </si>
  <si>
    <t>Phim XQ  khô 25 x 30 cm</t>
  </si>
  <si>
    <t xml:space="preserve">Phim XQ 18 x 24 cm  </t>
  </si>
  <si>
    <t>Phim XQ 30x40cm</t>
  </si>
  <si>
    <t>Phim XQ khô 10 x 12 inch</t>
  </si>
  <si>
    <t>Phim XQ khô 10x12 inch</t>
  </si>
  <si>
    <t>Phim XQ khô 11x14 inch</t>
  </si>
  <si>
    <t>Phim XQ khô 14 x 17 inch</t>
  </si>
  <si>
    <t>Phim XQ khô 14x17 inch</t>
  </si>
  <si>
    <t>Phim XQ khô 8 x 10 inch</t>
  </si>
  <si>
    <t>Phim XQ khô 8x10 inch</t>
  </si>
  <si>
    <t>Phim XQ khô laser  8x10 inch</t>
  </si>
  <si>
    <t>Phim XQ khô laser 10x12 inch</t>
  </si>
  <si>
    <t>Phim XQ khô laser 14x17inch</t>
  </si>
  <si>
    <t>Phim khô 14 x 17 inch</t>
  </si>
  <si>
    <t xml:space="preserve">Phim XQ siêu nhạy 24x30 cm </t>
  </si>
  <si>
    <t>7.6 Chấn thương, chỉnh hình</t>
  </si>
  <si>
    <t xml:space="preserve">Nẹp khóa chữ T các cỡ  </t>
  </si>
  <si>
    <t xml:space="preserve">vít khóa 4,5; 5.0 các cỡ </t>
  </si>
  <si>
    <t>Nẹp khóa mắt xích các cỡ</t>
  </si>
  <si>
    <t xml:space="preserve">Vít khóa 3.5 các cỡ </t>
  </si>
  <si>
    <t xml:space="preserve">Nẹp khóa xương gót các cỡ  </t>
  </si>
  <si>
    <t>Nẹp khóa bản hẹp các cỡ</t>
  </si>
  <si>
    <t xml:space="preserve">Nẹp khóa bản rộng các cỡ </t>
  </si>
  <si>
    <t xml:space="preserve">Nẹp khóa đầu trên xương chày trái, phải các cỡ </t>
  </si>
  <si>
    <t>Nẹp khóa đầu dưới xương đùi trái, phải các cỡ</t>
  </si>
  <si>
    <t>vít khóa 6.5 các cỡ</t>
  </si>
  <si>
    <t xml:space="preserve">Nẹp khóa xương đòn các cỡ </t>
  </si>
  <si>
    <t>Vít khóa 2.4, 2.7, 3.5 các cỡ</t>
  </si>
  <si>
    <t>Nẹp khóa lòng máng 1/3, các cỡ</t>
  </si>
  <si>
    <t>Nhóm 8. Vật tư y tế sử dụng trong chẩn đoán, điều trị khác</t>
  </si>
  <si>
    <t>Lít</t>
  </si>
  <si>
    <t>Cuộn</t>
  </si>
  <si>
    <t>Miếng</t>
  </si>
  <si>
    <t>Cái</t>
  </si>
  <si>
    <t>Bộ</t>
  </si>
  <si>
    <t>Sợi</t>
  </si>
  <si>
    <t>Bộ</t>
  </si>
  <si>
    <t>Tờ</t>
  </si>
  <si>
    <t>tờ</t>
  </si>
  <si>
    <t>Ống</t>
  </si>
  <si>
    <t>Kg</t>
  </si>
  <si>
    <t>N03.01.070</t>
  </si>
  <si>
    <t>N03.05.040</t>
  </si>
  <si>
    <t>N08.00.260</t>
  </si>
  <si>
    <t>Bơm tiêm 1ml</t>
  </si>
  <si>
    <t>Bơm tiêm 3ml</t>
  </si>
  <si>
    <t xml:space="preserve">Bơm tiêm 5ml </t>
  </si>
  <si>
    <t>Bơm tiêm 10ml</t>
  </si>
  <si>
    <t>Bơm tiêm 20ml</t>
  </si>
  <si>
    <t>Bơm tiêm 50ml</t>
  </si>
  <si>
    <t>Dây truyền dịch, kim 2 cánh bướm</t>
  </si>
  <si>
    <t xml:space="preserve">Dây truyền dịch liền kim, không cánh bướm </t>
  </si>
  <si>
    <t>Dây truyền dịch có van lọc khí</t>
  </si>
  <si>
    <t>Ống nghiệm chống đông Heparin</t>
  </si>
  <si>
    <t>Ống nghiệm EDTA nắp cao su</t>
  </si>
  <si>
    <t>Ống nghiệm EDTA nắp nhựa</t>
  </si>
  <si>
    <t>Ống nghiệm có chứa dung dịch Citrate 3,8%</t>
  </si>
  <si>
    <t>Ống nghiệm chống đông serum</t>
  </si>
  <si>
    <t>Ống nghiệm nhựa có nắp</t>
  </si>
  <si>
    <t>N05.03.040</t>
  </si>
  <si>
    <t>Catheter tĩnh mạch trung tâm 1 nòng</t>
  </si>
  <si>
    <t>N04.02.060</t>
  </si>
  <si>
    <t>STT</t>
  </si>
  <si>
    <t>Mã TT 04/2017</t>
  </si>
  <si>
    <t>Tên vật tư y tế mời thầu</t>
  </si>
  <si>
    <t>Nhóm 1. Bông, dung dịch sát khuẩn, rửa vết thương</t>
  </si>
  <si>
    <t>Nhóm 2. Băng, gạc, vật liệu cầm máu, điều trị vết thương</t>
  </si>
  <si>
    <t xml:space="preserve">Nhóm 3. Bơm, kim tiêm, dây truyền, găng tay và vật tư y tế sử dụng trong chăm sóc người bệnh </t>
  </si>
  <si>
    <t>Nhóm 4. Ống thông, ống dẫn lưu, ống nối, dây nối, chạc nối, catheter</t>
  </si>
  <si>
    <t>Chất liệu ống: P.V.C , Polypropylene 
- Dây dài 165cm
 - Sử dụng cho mục đích truyền máu hoặc thành phần máu.  
- Có kim 21G sắc nhọn vát 3 cạnh.
- Bầu nhỏ  giọt có màng lọc khí giấy lọc y tế kỵ nước.
- Bầu nhỏ giọt có phin lọc máu, màng lọc diện tích 24cm, kích thước lỗ lọc 200µm. Đường kính sợi lọc 0,1 - 0,01 mm. Đường kính lỗ lọc 0,2 - 0,01 mm.- Không độc, không gây sốt, tỷ lệ phân hủy máu &lt; 5%.
- Không có rò rỉ  khi bơm khí ở 100KPa vào bộ dây truyền máu, không lỗ thông khí, trong vòng 2 phút và khi bơm khí 50KPa vào bộ dây truyền máu, với lỗ thông khí, trong vòng 15 giây.
- Các mối nối trên một bộ dây truyền máu không bong ra ở lực  15N.
- Tiệt trùng khí EO.</t>
  </si>
  <si>
    <t xml:space="preserve">Chỉ không tiêu tổng hợp đơn sợi cấu tạo Polyamind 6 số 4/0 dài 75cm. Kim tam giác 3/8 vòng tròn dài 19mm, kim phủ silicone. </t>
  </si>
  <si>
    <t xml:space="preserve">Chỉ không tan tổng hợp đơn sợi cấu tạo Polyamind 6 số 5/0 dài 75cm. Kim tam giác 3/8 vòng tròn dài 16mm, kim phủ silicone </t>
  </si>
  <si>
    <t>Chỉ tan tổng hợp đa sợi Polyglycolic acid số 1 dài 90 cm, vỏ bọc sợi chỉ Polyglyconate. Kim bằng thép không gỉ , phủ silicon, kim tròn 1/2 vòng tròn dài 40 mm. Tan hoàn toàn 60 - 90 ngày. Duy trì độ bền kéo: 60 - 70% độ bền kéo ban đầu sau 14 ngày; 50% sau 18 ngày; 24 - 42% sau 21 ngày; 0% sau 28 - 35 ngày.</t>
  </si>
  <si>
    <t>Chỉ tiêu tổng hợp Polyglycolic acid sợi bện số 1, được bao bọc bởi lớp canxi stearat, este sacaroza-axit béo và polycaprolacton. KT dài 90cm, Kim tròn dài 40mm, kim cong 1/2; Sức căng còn 50% sau 14-16 ngày, tiêu hoàn toàn trong khoảng 90 đến 105 ngày.</t>
  </si>
  <si>
    <t>Chỉ tiêu tổng hợp Polyglycolic acid sợi bện số 2/0, được bao bọc bởi lớp canxi stearat, este sacaroza-axit béo và polycaprolacton. KT dài 70cm, Kim tròn dài 26mm, kim cong 1/2. Sức căng còn 50% sau 14-16 ngày, tiêu hoàn toàn trong khoảng 90 đến 105 ngày.</t>
  </si>
  <si>
    <t xml:space="preserve">Chỉ tiêu tổng hợp Polyglycolic acid sợi bện số 3/0, được bao bọc bởi lớp canxi stearat, este sacaroza-axit béo và polycaprolacton. KT dài 70cm, Kim tròn dài 26mm, kim cong 1/2. Sức căng còn 50% sau 14-16 ngày, tiêu hoàn toàn trong khoảng 90 đến 105 ngày. </t>
  </si>
  <si>
    <t>Chỉ tiêu tổng hợp Polyglycolic acid sợi bện số 4/0, được bao bọc bởi lớp Calcium stearate, este sacaroza-axit béo và polycaprolactone. KT dài 70cm, Kim tròn dài 22mm, kim cong 1/2; Sức căng còn 50% sau 14-16 ngày, tiêu hoàn toàn trong khoảng 90 đến 105 ngày.</t>
  </si>
  <si>
    <t>Chỉ tiêu tổng hợp Polyglycolic acid sợi bện số 5/0, được bao bọc bởi lớp canxi stearat, este sacaroza-axit béo và polycaprolacton. KT dài 70cm, Kim tròn dài 17 mm, kim cong 1/2; Sức căng còn 50% sau 14-16 ngày, tiêu hoàn toàn trong khoảng 90 đến 105 ngày.</t>
  </si>
  <si>
    <t>Chỉ tiêu chậm đa sợi thành phần Polyglycolic acid cấu tạo từ Glycolide/lactide copolymer, bao phủ bằng hỗn hợp Caprolacton/glycolide copolymer và calcium stearoyl lactylate. Sợi chỉ số 1, dài  90cm, kim tròn, đầu nhọn, dài 40mm,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</si>
  <si>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2/0, dài  75cm, kim tròn, đầu nhọn, dài 26mm,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</si>
  <si>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3/0, dài  75cm, kim tròn, đầu nhọn, dài 26mm,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</si>
  <si>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4/0, dài  75cm, kim tròn, đầu nhọn, dài 17mm,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</si>
  <si>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5/0, dài  75cm, kim tròn, đầu nhọn, dài 17mm,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</si>
  <si>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6/0, dài  45cm, kim tròn, đầu nhọn, dài 12mm, độ cong kim 1/2 vòng tròn, được bao phủ để tránh cùn kim.  Sợi chỉ đạt lực khỏe nút buộc ban đầu 140%, đạt 80% ở thời điểm 2 tuần và 30% ở thời điểm tuần 3 tuần sau khi khâu. Chỉ tiêu hoàn toàn trong khoảng 56-70 ngày.</t>
  </si>
  <si>
    <t>Phim X- Quang kích thước 18*24cm,Công nghệ hạt mịn tráng phim siêu mỏng cho hình ảnh hạt mịn, độ phân giải cao cho hình ảnh rõ nét, ổn định không phụ thuộc vào máy rửa phim đặt ở chế độ  rửa siêu nhạy 45 giây hay 90 giây.</t>
  </si>
  <si>
    <t>Phim X- Quang kích thước 24*30cm,Công nghệ hạt mịn tráng phim siêu mỏng cho hình ảnh hạt mịn, độ phân giải cao cho hình ảnh rõ nét, ổn định không phụ thuộc vào máy rửa phim đặt ở chế độ  rửa siêu nhạy 45 giây hay 90 giây.</t>
  </si>
  <si>
    <t>Dây hút nhớt loại không nắp</t>
  </si>
  <si>
    <t>Dây hút nhớt loại có nắp</t>
  </si>
  <si>
    <t xml:space="preserve">Các số 5, 6,8,10,12,14,16,18. Dây dẫn được sản xuất từ chất liệu nhựa PVC nguyên sinh. Độ dài 500 mm. </t>
  </si>
  <si>
    <t xml:space="preserve">Các số 5, 6,8,10,12,14,16,18 Sản phẩm được kết cấu 02 phần. Khóa van và dây dẫn. Dây dẫn được sản xuất từ chất liệu nhựa PVC nguyên sinh. Độ dài 500mm. Khóa van các cỡ có đầu gen để kết nối với các thiết bị phụ trợ chuyên dụng. </t>
  </si>
  <si>
    <t>G9</t>
  </si>
  <si>
    <t>G37</t>
  </si>
  <si>
    <t>G47</t>
  </si>
  <si>
    <t>G60</t>
  </si>
  <si>
    <t>G61</t>
  </si>
  <si>
    <t>G69</t>
  </si>
  <si>
    <t>Kim luồn mạch máu các số</t>
  </si>
  <si>
    <t xml:space="preserve">Nẹp chữ T lớn dùng vít khóa đường kính 4.5mm hoặc 5.0mm, dày 2,5mm và rộng 16mm. Thân nẹp có từ 5;6;7; 8;10 lỗ, dài từ 76 đến 220mm, đầu chữ T có 2 lỗ bắt vít. Cổ nẹp chữ T có một lỗ bắt vít, sau lỗ bắt vít cổ nẹp là 01 lỗ bắt vít động. Và nẹp chữ T nhỏ dùng vít khóa đường kính 3.5mm, nẹp dày 1,5mm, rộng 11mm, có từ 5;6;7; 8 lỗ, dài từ 46 đến 106 mm, đầu chữ T có 3 lỗ bắt vít, ổ nẹp chữ T có một lỗ bắt vít, sau lỗ bắt vít cổ nẹp là 01 lỗ bắt vít động. chất liệu thép không gỉ. </t>
  </si>
  <si>
    <t>Đường kính mũ vít đều là 8mm, đường kính thân vít lần lượt 4.5mm và 5.0mm. Chiều dài 26mm;30mm;36mm;40mm đối với vít 4.5mm và dài 26mm; 30mm; 32mm; 34mm; 38mm; 40mm; 42mm; 46mm đối với vít 5.0mm. Cổ mũ vít có ren chất liệu thép không gỉ. Tương thích đồng bộ với nẹp khóa.</t>
  </si>
  <si>
    <t>Nẹp sử dụng vít khóa đường kính 3.5mm. Nẹp dày 3mm, rộng 10mm, có 6,7,8,10,12,14 lỗ, dài từ 60 đến 312mm. Lỗ bắt vít hình oval đối xứng nhau qua điểm giữa thân nẹp. , chất liệu thép không gỉ</t>
  </si>
  <si>
    <t>Đối với vít khóa đường kính 3.5mm: Đường kính mũ vít là 6mm, đường kính thân vít 3.5mm. Cổ mũ vít có ren, chất liệu thép không gỉ. Tương thích đồng bộ với nẹp khóa.Chiều dài: 10,14,16,18,20,22,24,26,30,32,34,35,38mm</t>
  </si>
  <si>
    <t>nẹp khóa xương gót chân phải dài 62mm; 72mm có móc, chiều sâu móc từ 10mm đến 18mm, nẹp dày 3mm - 4mm, có từ 3 đến 8 lỗ. Sử dụng vít khóa đường kính 3.5mm. , chất liệu thép không gỉ</t>
  </si>
  <si>
    <t>Đối với vít khóa đường kính 3.5mm: Đường kính mũ vít là 6mm, đường kính thân vít 3.5mm. Cổ mũ vít có ren, chất liệu thép không gỉ. Tương thích đồng bộ với nẹp khóa. Chiều dài 16mm; 20mm; 24mm;26mm;28mm.</t>
  </si>
  <si>
    <t>Nẹp sử dụng vít khóa đường kính 4.5mm và 5.0mm. Nẹp dày 4.5mm, rộng 14.5mm, dài từ 83mm đến 443mm. Lỗ bắt vít hình oval đối xứng nhau qua điểm giữa thân nẹp. Mặt dưới thân nẹp được tạo hình những khoảng lõm đối xứng nhau.  chất liệu thép không gỉ. Hệ thống vít 4.5 có 6; 8;12 lỗ, hệ thống vít 5.0 có 6,7,8,10.12.14.16 lỗ.</t>
  </si>
  <si>
    <t>Đường kính mũ vít đều là 8mm, đường kính thân vít lần lượt 4.5mm và 5.0mm. Chiều dài 30mm;32mm;34mm đối với vít 4.5mm và dài 24mm;26mm;28mm;30mm;32mm;34mm;36mm;38mm;40mm; đối với vít 5.0mm. Cổ mũ vít có ren chất liệu thép không gỉ. Tương thích đồng bộ với nẹp khóa.</t>
  </si>
  <si>
    <t>Nẹp sử dụng vít khóa đường kính 4.5mm và 5.0mm. Nẹp dày 5mm, rộng 16mm, dài từ 83 đến 443mm.  Lỗ bắt vít hình oval đối xứng nhau qua điểm giữa thân nẹp. Mặt dưới thân nẹp được tạo hình những khoảng lõm đối xứng nhau. chất liệu thép không gỉ. Có 6,7,8,9,10,12,14,16 lỗ</t>
  </si>
  <si>
    <t>Đường kính mũ vít đều là 8mm, đường kính thân vít lần lượt 4.5mm và 5.0mm. Chiều dài 30mm; 34mm; 36mm; 38mm; 40mm; 50mm đối với vít 4.5mm và dài 28mm; 30mm; 32mm; 34mm; 36mm; 38mm; 40mm đối với vít 5.0mm. Cổ mũ vít có ren chất liệu thép không gỉ. Tương thích đồng bộ với nẹp khóa.</t>
  </si>
  <si>
    <t xml:space="preserve">Nẹp khóa đầu trên xương chày dày 5mm, rộng 16mm, đầu trên nẹp có 5 lỗ bắt vít, dài từ 120 đến 320mm, sử dụng vít khóa đường kính 4.5mm và 5.0mm, chất liệu thép không gỉ. Thân nẹp có 4,6,7,8,10.12 lỗ trái/phải </t>
  </si>
  <si>
    <t>Đường kính mũ vít đều là 8mm, đường kính thân vít lần lượt 4.5mm và 5.0mm. Chiều dài 28mm; 30mm; 32mm; 36mm; 38mm; 50mm; 60mm đối với vít 4.5mm và dài 28mm; 30mm; 32mm; 34mm; 36mm; 38mm; 40mm; 42mm đối với vít 5.0mm. Cổ mũ vít có renchất liệu thép không gỉ. Tương thích đồng bộ với nẹp khóa.</t>
  </si>
  <si>
    <t xml:space="preserve"> nẹp khóa đầu dưới xương đùi có lỗ ở đầu nẹp bắt vít đường kính 5.0mm, dọc thân nẹp có lỗ sử dụng vít khóa đường kính 4.5mm và 5.0mm, dài từ 136 đến 336mm.chất liệu thép không gỉ. Tổng số lỗ trên nẹp 4;6;8;9;10;11;12 lỗ</t>
  </si>
  <si>
    <t>Đường kính mũ vít đều là 8mm, đường kính thân vít lần lượt 4.5mm và 5.0mm. Chiều dài 36mm;42mm đối với vít 4.5mm và dài 28mm;30mm;32mm;34mm;36mm; 38mm; 40mm; 42mm; 62mm đối với vít 5.0mm. Cổ mũ vít có renchất liệu thép không gỉ. Tương thích đồng bộ với nẹp khóa.</t>
  </si>
  <si>
    <t>Đường kính mũ vít là 8mm, đường kính thân vít là 6.5mm, Cổ mũ vít có ren.Tương thích đồng bộ với nẹp khóa. , chất liệu thép không gỉ Chiều dài 60mm; 64mm; 66mm; 70mm; 76mm; 80mm</t>
  </si>
  <si>
    <t xml:space="preserve"> nẹp khóa xương đòn có móc, chiều sâu móc từ 10mm đến 18mm, nẹp dày 3mm - 4mm, có từ 3; 6;7;8 lỗ. chất liệu thép không gỉ</t>
  </si>
  <si>
    <t>Đối với vít khóa đường kính 3.5mm: Đường kính mũ vít là 6mm, đường kính thân vít 3.5mm, dài 14mm; 16mm;18mm;20mm;22mm;24mm;30mm;32mm;35mm;36mm;38mm. Vít khóa đường kính 2.4: dài 10mm; 28mm. Cổ mũ vít có ren, chất liệu thép không gỉ. Tương thích đồng bộ với nẹp khóa.</t>
  </si>
  <si>
    <t>Vít khóa 2.4, 3.5 các cỡ</t>
  </si>
  <si>
    <t>Nẹp rộng 13mm, có 6 lỗ; 8 lỗ, dài từ 35 đến 143mm. chất liệu thép không gỉ. Cổ mũ vít có ren</t>
  </si>
  <si>
    <t>Đối với vis 2.4 và 2.7: Đường kính mũ vít 4mm, đường kính thân vis lần lượt là 2.4 và 2.7mm, Vít 2.4 dài 18mm; vít 2.7 dài 30mm. Đối với vis 3.5mm: Đường kính mũ vít là 6mm, đường kính thân vis 3.5mm, dài16mm;18mm; 20mm;22mm;32mm. Cổ mũ vít có ren.</t>
  </si>
  <si>
    <t>G68</t>
  </si>
  <si>
    <t xml:space="preserve">Bơm tiêm nhựa liền kim 1ml, cỡ kim 26Gx1/2''; gioăng có núm bơm hết hành trình giúp tiêm hết thuốc, không chứa độc tố DEHP. </t>
  </si>
  <si>
    <t>Bơm 10 ml liền kim 23G, 25G. Pít tông có khía bẻ gãy để hủy sau khi sử dụng. Piston và xy lanh được làm bằng nhựa PP y tế, khử vô trùng bằng khí EO.</t>
  </si>
  <si>
    <t>Kim luồn tĩnh mạch an toàn có cánh, có cửa bơm thuốc. Catheter được làm từ chất liệu PUR hoặc FEP tương thích sinh học, chống xoắn gập, cản quang. Mũi kim được vát cho phép góc luồn kim từ 4 đến 32 độ.Thiết kế back cut ở đầu kim. cấu tạo lỗ mở trên thân kim và đốc kim trong suốt. Màng lọc hydrophobic tự động ngăn máu chảy ngược ra ngoài. Cổng tiêm có van silicon 1 chiều, thiết kế nắp cho phép đóng/mở dễ dàng bằng 1 ngón tay. Đầu an toàn bằng nhựa.
Các cỡ 14G; 16G; 17G; 18G; 20G; 22G; 24G; 26G. Tốc độ dòng chảy (ml/phút): 18G (100ml/ phút); 20G (61ml/ phút); 22G  (36ml/ phút); 24G (23ml/ phút); 26G (14-21ml/ phút);</t>
  </si>
  <si>
    <t>Kim luồn tĩnh mạch có cánh và cửa bơm thuốc, có bốn vạch cản quang trong cannuyn, catheter chất liệu FEP-Teflon. Đầu kim 3 mặt vát (1 mặt vát trên, 2 mặt vát dưới ), có đầu bảo vệ bằng kim loại dạng lò xo gồm 2 cánh tay đòn bắt chéo nhau, có mũ sắt bịt lại đầu kim khi đã sử dụng xong. Độ dài Trim Length &lt; 1mm,
Kích cỡ: 18G; 20G; 22G
18G x 1 3/4" (1,3 x 45mm; 96 ml/ phút); 20G x 1 1/4" (1,1 x 33mm; 61 ml/ phút); 22G x 1" (0,9 x 25mm; 36 ml/ phút)</t>
  </si>
  <si>
    <t xml:space="preserve">Kim luồn mạch máu an toàn trẻ em </t>
  </si>
  <si>
    <t>Kim luồn tĩnh mạch an toàn trẻ em có cánh, không cửa
-  Có đầu bảo vệ bằng kim loại dạng lò xo gồm 2 cánh tay đòn bắt chéo nhau,có mũ sắt bịt lại đầu kim
- Có 4 đường cản quang ngầm 
- Màng kị nước chống máu tràn ra khi thiết lập đường truyền
- Catheter chất liệu FEP-Teflon. Đầu kim 3 mặt vát (1 mặt vát trên, 2 mặt vát dưới ), tốc độ chảy 22ml/phút, (Tốc độ chảy 1320 ml/giờ)
Kích cỡ:
24G x 3/4" (0,7 x 19mm; 22 ml/ phút)</t>
  </si>
  <si>
    <t>Bộ dây truyền máu có kim 18G, không có chất DEHP
- Đầu kim, ống gắn kết với túi máu làm từ chất liệu nhựa ABS nguyên sinh
- Có khoá điều chỉnh giọt sản xuất từ hạt nhựa ABS nguyên sinh.
- Đầu kim tiêm sắc nhọn vát 3 cạnh làm bằng thép không gỉ.
- Cổng tiêm thuốc an toàn chữ Y, Có bầu 2 ngăn chiều dài bầu 110 mm trong suốt
- Lưới lọc 200 μm
- Dây truyền làm từ nguyên liệu PVC y tế  không gãy gập
- Đóng gói đảm bảo độ vô trùng và thoát khí EO trước sử dụng.</t>
  </si>
  <si>
    <t>Kèm kim 2 cánh bướm. Van khoá điều chỉnh, kim chai sản xuất từ hạt nhựa ABS nguyên sinh; Van thoát khí có thiết kế màng lọc khí vô khuẩn; Buồng nhỏ giọt có màng lọc dịch, thể tích ≥ 8.5ml. Có bầu cao su tiếp thuốc không chứa DEHP. Có chứng nhận không có thành phần gây tan huyết. Dây dẫn cấu tạo từ chất liệu nhựa PVC nguyên sinh, mềm dẻo, dai, độ đàn hồi cao, không gãy gập ; Độ dài dây dẫn ≥ 1500mm.</t>
  </si>
  <si>
    <t>Dây truyền dịch có van lọc khí. Bầu đếm giọt chất liệu Polyethylene dây chất liệu PVC không có DEHP, thay thế bằng DEHT an toàn. Có màng kích thước 15 micromet trong bầu đếm giọt và màng kị nước ở đầu ra. Đầu khóa vặn xoắn Luer Lock. Dây dài khoảng 180cm.</t>
  </si>
  <si>
    <t>Chỉ tan nhanh tổng hợp sợi bện cấu tạo Polyglactin 910 (90% Polyglycolic acid + 10% Polylactic acid) có vỏ bọc sợi chỉ polyglactin 370 + calcium stearate, dài 90 cm. Kim bằng thép không gỉ, phủ silicon, đầu kim vuốt nhọn dài 37 mm. Tan hoàn toàn 42 ngày. Giảm 50% lực căng kéo sau 5 ngày. Giảm 100% lực căng kéo sau 14 ngày.</t>
  </si>
  <si>
    <t>Chỉ tan tổng hợp đa sợi bện cấu tạo Polyglactin 910 (90% Polyglycolic acid+ 10% Polylactic acid) số 4/0 dài 70 cm, vỏ bọc sợi chỉ Poly (glycolide-co-l-lactid 36/65) + calcium stearate. Kim bằng thép không gỉ , phủ silicon, kim tròn 1/2 vòng tròn dài 17 mm. Tan hoàn toàn 56 - 70 ngày. Duy trì độ bền kéo: 75% độ bền kéo ban đầu sau 14 ngày; 50% sau 21 ngày; 25% sau 28 ngày; 0% sau gần 35 ngày.</t>
  </si>
  <si>
    <t xml:space="preserve">Phim sử dụng trong chụp X Quang độ nhạy cao cho hình ảnh rõ nét. Phim có kích thước 30*40. </t>
  </si>
  <si>
    <t>Ống nghiệm kích thước 13x75mm,13x100mm, 16x100mm; sản xuất từ nhựa PP nguyên sinh không độc, được phép sử dụng trong y tế
- Thể tích ống nghiệm tùy loại : từ 2.0ml đến 10ml.
- Hóa chất bên trong là chất kháng đông Heparine lithium, lượng kháng đông trong ống thay đổi tùy theo nhu cầu sử dụng ( tương ứng với vạch lấy mẫu trên nhãn ống). Hóa chất Heparine lithium có thể ở dạng lỏng hoặc đông khô.
- Nắp đậy ống nghiệm: nắp nhựa hoặc nắp cao su bọc nhựa
- Ống nghiệm được đóng trên đế mous cao hoặc đế mous thấp.</t>
  </si>
  <si>
    <t>Nắp nhựa, nút cao su và thân bằng nhựa PP kích thước 12 x 75mm
- Thể tích lấy máu: 2ml
- Thể tích ống: 5ml
- Hóa chất bên trong: EDTA K2
- Có vạch thể tích trên thân ống cho dung tích lấy máu chính xác</t>
  </si>
  <si>
    <t xml:space="preserve"> Ống nghiệm kích thước 13x75mm,13x100mm, 16x100mm , sản xuất từ nhựa PP nguyên sinh không độc, được phép sử dụng trong y tế
- Thể tích ống nghiệm tùy loại : từ 2.0ml đến 10ml.
- Hóa chất bên trong là Ethylenediaminetetra Acid Dipotassium (EDTA K2), dùng kháng đông từ 0.5ml đến 7ml máu tương ứng với vạch lấy mẫu trên nhãn ống. Hóa chất EDTA là K2 và ở dạng lỏng hoặc đông khô. 
- Nắp đậy ống nghiệm được sản xuất tùy theo nhu cầu: nắp nhựa hoặc nắp cao su bọc nhựa, nắp bật hoặc nắp xoắn vặn.
- Ống nghiệm EDTA được đóng trên đế mous cao hoặc đế mous thấp.</t>
  </si>
  <si>
    <t xml:space="preserve"> Ống nghiệm kích thước 13x75mm,13x100mm, 16x100mm; sản xuất từ nhựa PP nguyên sinh không độc, được phép sử dụng trong y tế.
- Thể tích ống nghiệm tùy loại : từ 2.0ml đến 8.5ml.
- Bên trong được tráng hóa chất và gel. Ngoài ra gel còn là lớp màng ngăn cách huyết thanh và tế bào máu.
- Nắp đậy ống nghiệm:  nhựa hoặc cao su bọc nhựa. 
- Ống nghiệm được đóng trên đế mous cao hoặc đế mous thấp.</t>
  </si>
  <si>
    <t xml:space="preserve"> Ống nghiệm kích thước 13x75mm,13x100mm, 16x100mm; sản xuất từ nhựa PP nguyên sinh không độc, được phép sử dụng trong y tế.
- Thể tích ống nghiệm tùy loại : từ 2.0ml đến 9.0ml.
- Nắp đậy ống nghiệm: nắp  bằng nhựa hoặc cao su bọc nhựa. 
-  Ống nghiệm được đóng trên đế mous cao hoặc đế mous thấp.</t>
  </si>
  <si>
    <t xml:space="preserve">6,5% Didecyldimethyl ammonium chloride + 0,074% Chlorhexidine digluconate, chất hoạt động bề mặt.  làm sạch và khử nhiễm dụng cụ y tế. pH= 7, tương thích tốt với dụng cụ. Thích hợp với nước cứng. Ngăn hình thành màng biofilm. Diệt vi khuẩn, diệt các chủng vi khuẩn đa kháng như MRSA, ESBL, VRE trong 15 phút. Diệt virus HIV-1, HBV, HCV, HSV, Vacinia trong 5 phút. </t>
  </si>
  <si>
    <t>Hỗn hợp 5 enzyme: Protease, Lipase, Amylase, Mannanase, Cellulase + chất hoạt động bề mặt  tẩy rửa dụng cụ y tế với 5 enzyme. Phù hợp với máy rửa dụng cụ. Hiệu quả với mọi loại nước. Công thức không chứa chất bay hơi, pH =8. Ngăn hình thành màng biofilm. Nồng độ sử dụng: 0,1-0,5%. Có bầu định lượng trên chai.</t>
  </si>
  <si>
    <t xml:space="preserve">0,55% Ortho- Phthalaldehyde, pha sẵn khử khuẩn mức độ cao dụng cụ nội soi và dụng cụ không chịu nhiệt. Không mùi, không hoạt hóa. pH = 7. Diệt khuẩn, diệt nấm, diệt virus và diệt Mycobacteria trong 5 phút. </t>
  </si>
  <si>
    <t xml:space="preserve">2% Glutaraldehyde, khử khuẩn mức độ cao dụng cụ nội soi và các dụng cụ không chịu nhiệt. Dung dịch pha sẵn không cần hoạt hóa. pH = 6. Diệt khuẩn, diệt nấm, diệt virus và diệt Mycobacteria trong 10 phút. </t>
  </si>
  <si>
    <t>*  Kích thước 2,5cm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</si>
  <si>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  Kích thước 1,25cm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</si>
  <si>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 Kích thước 5 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</si>
  <si>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Bơm tiêm nhựa liền kim, dung tích 3ml, cỡ kim 25G x l"; 25G x 5/8"; 23G x l". Piston có khía bẻ gãy để hủy sau khi sử dụng. Đầu kim vát 3 cạnh. Thân kim làm bằng thép không gỉ và không bị oxy hóa .Vỏ xylanh: Làm bằng nhựa y tế. Không có chất gây sốt, độc tố, kim loại nặng. Vạch chia dung tích, chữ số in trên mặt ngoài xy lanh, chạy dọc theo chiều dài bơm tiêm.</t>
  </si>
  <si>
    <t xml:space="preserve">Bơm tiêm nhựa liền kim, dung tích 5ml, cỡ kim 25G x l"; 25G x 5/8"; 23G x l".  Piston có khía bẻ gãy để hủy sau khi sử dụng.  Đầu kim vát 3 cạnh. Thân kim làm bằng thép không gỉ và không bị oxy hóa .Vỏ xylanh: Làm bằng nhựa y tế. Bề mặt xylanh nhẵn, bóng, không có vết rạn, nứt, không có bavia. Không có chất gây sốt, độc tố, kim loại nặng Vạch chia dung tích, chữ số in trên mặt ngoài xy lanh rõ nét, chạy dọc theo chiều dài bơm tiêm </t>
  </si>
  <si>
    <t>Bơm tiêm nhựa kèm kim 50ml; đốc xilanh lắp vừa kim tiêm các số. Piston có khía bẻ gẫy để hủy sau khi sử dụng, không chứa độc tố DEHP. Piston và xy lanh được làm bằng nhựa PP Y tế, Bơm tiêm lắp có piston lắp được với máy bơm điện, chất liệu không độc không gây sốt, Gioăng được làm từ chất liệu PVC Y tế. Đóng gói đảm bảo vô trùng</t>
  </si>
  <si>
    <t>1.Đầu kim 3 mặt vát, bén
2. Có khoang trống giữa que thông nòng và thành kim 
3. Cỡ kim: Đường kính ngoài của kim và chiều dài mặt vát:
- 18G: 1.25mm, 3.41-4.39 mm
- 20G: 0.9 mm, 2.45-3.17 mm
- 22G: 0.7 mm, 2.00-2.65 mm
- 25G: 0.5 mm, 1.51-2.05 mm
- 27G: 0.41 mm, 1.23-1.68 mm
4. Đốc kim Polypropylene (PP) trong suốt, có nhiều rãnh ngang
5. Tiệt trùng EO 
6. Các cớ kim 18G x 31/2"; 20G x 31/2"; 22G x 31/2"; 25G x 31/2"; 27G x 31/2"</t>
  </si>
  <si>
    <t>Kim làm bằng thép không gỉ
- Kim có cánh định vị cánh xoay với cỡ (16G),  (17G),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O.D:3.5
- Tốc độ dòng chảy: 200ml/min
- Có khóa chặn dòng tức thì
- khử trùng bằng khí EO ( Ethylene Oxide)</t>
  </si>
  <si>
    <t xml:space="preserve">Dây truyền dịch an toàn đuổi khí và khóa tự động </t>
  </si>
  <si>
    <t>Gắn kim các loại. Van khoá điều chỉnh, kim chai sản xuất từ hạt nhựa ABS nguyên sinh; Van thoát khí có thiết kế màng lọc khí vô khuẩn; Buồng nhỏ giọt có màng lọc dịch, thể tích ≥ 8.5ml. Có bầu cao su tiếp thuốc  không chứa DEHP. Có chứng nhận không có thành phần gây tan huyết. Dây dẫn cấu tạo từ chất liệu nhựa PVC nguyên sinh, mềm dẻo, dai, độ đàn hồi cao, không gãy gập khi bảo quản và sử dụng; Độ dài dây dẫn ≥ 1500mm.</t>
  </si>
  <si>
    <t xml:space="preserve">Kim luồn tĩnh mạch có cánh có cửa bơm thuốc 18G; 20G; 22G; 24G. Kim được thiết kế với cơ chế bao chụp đầu kim 2 cm bằng kim loại bọc nhựa.
- Kim làm bằng thép không gỉ, đầu kim có 3 mặt vát, sắc bén.
- Ống catheter có 4 vạch cản quang làm từ chất liệu PTFE nhựa y tế có tính đàn hồi, chống xoắn-gập. Đầu ống catheter hình vát nón ôm sát kim.
- Khoang báo máu thiết kế trong suốt
- Khử trùng bằng khí EO. Thời gian lưu kim tối đa 96 giờ. Cỡ/ Kích thước (đường kính x chiều dài mm)/ tốc độ dòng: [- 18G; Ø (1,3 x 45)mm; 85ml/ phút] [- 20G; Ø (1,1 x 32)mm; 55ml/ phút].  [- 22G; Ø (0,9 x 25)mm; 33ml/ phút]  [- 24G; Ø (0,7 x 19)mm; 18ml/ phút] </t>
  </si>
  <si>
    <t>Kim luồn tĩnh mạch: 14G; 16G; 18G; 20G;22G; 24G. Kim dạng bút, không cánh, không cửa bơm thuốc, được làm bằng chất liệu FEP. Có khả năng lưu kim tới 96h. Có 3 vạch cản quang ở thân catheter. Công nghệ không dùng keo, Có thể sử dụng trong phòng chụp MRI . Có tấm xốp vi lọc cuối chuôi kim ngăn máu trào ngược. Được tiệt trùng bằng công nghệ EO. Các số 24G x 3/4” (O.D: 0.74 x 19 mm, 29ml/min); 22G x 1” (O.D: 0.9 x 25 mm, 42ml/min); 20G x 1- ¼” (O.D: 1,0 x 32 mm, 59ml/min); 18G x 1-¾” (O.D: 1,3 x 45 mm, 96ml/min):  16G x 1-¾”  (O.D: 1.75 x 45 mm, 225ml/min):  14G x 1-¾”  (O.D: 2.0 x 45 mm, 290ml/min)</t>
  </si>
  <si>
    <t xml:space="preserve">Chỉ tiêu nhanh Polyglycolic acid sợi bện số 2/0, được bao bọc bởi lớp canxi stearat, este sacaroza-axit béo và polycaprolacton. KT: dài 90cm; Kim tam giác 1/2C dài 37mm. Sức căng còn 50% sau 7 ngày, tiêu hoàn toàn trong vòng 42 ngày. </t>
  </si>
  <si>
    <t xml:space="preserve">Bộ nẹp khóa chữ T các loại các cỡ đồng bộ với vít khóa 4.5 hoặc 5.0 các cỡ </t>
  </si>
  <si>
    <t xml:space="preserve"> Bộ Nẹp khóa mắt xích các cỡ đồng bộ với vít khóa 3.5 các cỡ </t>
  </si>
  <si>
    <t xml:space="preserve">Bộ nẹp khóa xương gót các cỡ sử dụng đồng bộ vít khóa 3.5 các cỡ </t>
  </si>
  <si>
    <t xml:space="preserve">Bộ nẹp khóa bản hẹp các cỡ sử dụng đồng bộ với vít khóa 4.5mm; 5.0mm các cỡ </t>
  </si>
  <si>
    <t xml:space="preserve">Bộ nẹp khóa bản rộng các cỡ sử dụng đồng bộ với vít khóa 4.5 hoặc 5.0mm các cỡ </t>
  </si>
  <si>
    <t>Bộ nẹp khóa đầu trên xương chày trái, phải đồng bộ với vít khóa 4.5 hoặc 5.0, 6.5mm các cỡ</t>
  </si>
  <si>
    <t xml:space="preserve">Bộ nẹp khóa đầu dưới xương đùi trái, phải các cỡ đồng bộ với vít khóa 4.5 hoặc 5.0, 6.5 các cỡ </t>
  </si>
  <si>
    <t xml:space="preserve">Bộ nẹp khóa xương đòn các cỡ đồng bộ với vít khóa 3.5mm các cỡ </t>
  </si>
  <si>
    <t xml:space="preserve">Bộ nẹp khóa lòng máng 1/3, các cỡ đồng bộ với vít khóa 3.5mm các cỡ </t>
  </si>
  <si>
    <t>* Kích thước 12x75mm. 
* Hóa chất bên trong là Trisodium Citrate 3.8%.</t>
  </si>
  <si>
    <t>Chỉ không tiêu tổng hợp đơn sợi Polyamid 6, số 10/0 dài 
30cm, 2 kim hình thang dài 6.4mm 3/8 vòng tròn, kim làm từ thép không gỉ được phủ silicon.</t>
  </si>
  <si>
    <t>• Kim gây tê tủy sống đầu Quinck có 3 mặt vát sắc.
• Thiết kế chuôi kim cải tiến (cầm chắc hơn, cảm giác kim qua màng cứng rõ hơn).
• Thiết kế lăng kính pha lê phản quang trong chuôi kim giúp nhận biết nhanh và dễ dàng khi dịch não tuỷ chảy ra ( Lăng kính có màu sáng bạc trước khi có dịch não tuỷ chảy ra, lăng kính chuyển sang trong suốt khi có dịch não tuỷ chảy ra).
+ Kim 18G 3⅟₂: chiều dài: 88mm (3 ⅟₂ inch), đường kính: 1.3 mm.
+ Kim 20G 3⅟₂: chiều dài: 88mm (3 ⅟₂ inch), đường kính: 0.9 mm.
+ Kim 22G 1⅟₂: chiều dài: 40mm (1 ⅟₂ inch), đường kính: 0.7 mm
+ Kim 22G 3⅟₂: chiều dài: 88mm (3 ⅟₂ inch), đường kính: 0.7 mm
+ Kim 25G 3⅟₂: chiều dài: 88mm (3 ⅟₂ inch), đường kính: 0.5 mm
+ Kim 27G 3⅟₂: chiều dài: 88mm (3 ⅟₂ inch), đường kính: 0.4 mm</t>
  </si>
  <si>
    <t xml:space="preserve">Bơm tiêm nhựa liền kim 20ml; Kim 23G;25G ; Piston và xy lanh được làm bằng nhựa PP Y tế,có khía bẻ gẫy để hủy sau khi sử dụng. Tiết diện gioăng là mặt phẳng giúp đuổi khí dễ dàng. Bơm tiêm lắp có piston lắp được với máy bơm điện, chất liệu không độc không gây sốt. Gioăng được làm từ chất liệu cao su Y tế, Tiệt trùng bằng khí EO. </t>
  </si>
  <si>
    <t>Yêu cầu kỹ thuật</t>
  </si>
  <si>
    <t>Giá tham khảo (VNĐ)</t>
  </si>
  <si>
    <t>Thành tiền dự kiến</t>
  </si>
  <si>
    <t>Ghi chú</t>
  </si>
  <si>
    <t>SỞ Y TẾ THANH HÓA</t>
  </si>
  <si>
    <t>Tên cơ sở khám, chữa bệnh</t>
  </si>
  <si>
    <t>Mã hàng hóa 2023 -2024</t>
  </si>
  <si>
    <t>DANH MỤC VẬT TƯ Y TẾ DỰ KIẾN SỬ DỤNG NĂM 2023 -2024</t>
  </si>
  <si>
    <t xml:space="preserve">  - Được ít nhất 01 nước tham chiếu cấp giấy chứng nhận lưu hành tự do;</t>
  </si>
  <si>
    <t xml:space="preserve">  - Sản xuất tại các nước tham chiếu hoặc sản xuất tại Việt Nam.</t>
  </si>
  <si>
    <t>Nhóm 3: Các vật tư y tế đáp ứng đồng thời các tiêu chí:</t>
  </si>
  <si>
    <t>G3</t>
  </si>
  <si>
    <t>G7</t>
  </si>
  <si>
    <t>G28</t>
  </si>
  <si>
    <t>G20</t>
  </si>
  <si>
    <t>G21</t>
  </si>
  <si>
    <t>G22</t>
  </si>
  <si>
    <t xml:space="preserve">Kim chọc dò và gây tê tủy sống </t>
  </si>
  <si>
    <t>• Kim gây tê tủy sống  có 3 mặt vát sắc..
• Thiết kế lăng kính pha lê phản quang trong chuôi kim ( Lăng kính có màu sáng bạc trước khi có dịch não tuỷ chảy ra, lăng kính chuyển sang trong suốt khi có dịch não tuỷ chảy ra).
+ Kim 22G 3⅟₂: chiều dài: 88mm (3 ⅟₂ inch), đường kính: 0.7 mm ;+ Kim 25G 3⅟₂: chiều dài: 88mm (3 ⅟₂ inch), đường kính: 0.5 mm 
• Que thông nòng có màu theo quy ước</t>
  </si>
  <si>
    <t>G24</t>
  </si>
  <si>
    <t>G25</t>
  </si>
  <si>
    <t>G26</t>
  </si>
  <si>
    <t>G29</t>
  </si>
  <si>
    <t>G27</t>
  </si>
  <si>
    <t xml:space="preserve"> Kim 21Gx1,5, dây dài 180cm. Đầu nối Luer lock. Có màng lọc khí. Lỗ lọc dịch 15-20µm, bầu đếm giọt 10ml, 20giọt/ml. Không độc, không gây sốt, cổng tiêm chữ Y. Không rò rỉ với áp suất 50kPa không khí trong bộ truyền 15giây. Mỗi mối nối của một bộ truyền không bị bung ra ở lực 15N. </t>
  </si>
  <si>
    <t xml:space="preserve"> Dây dài 165cm. Kim 21G. Bầu nhỏ giọt có màng lọc khí, có phin lọc máu, lỗ lọc 200µm, sợi lọc 0,1-0,01mm, lỗ lọc 0,2-0,01mm. Không độc, không gây sốt, tỷ lệ phân hủy máu &lt;5%. Không rò rỉ khi bơm khí ở 100KPa vào bộ dây truyền máu trong 2 phút và khi bơm khí 50KPa vào bộ dây truyền máu trong 15giây. Mối nối trên một bộ dây truyền máu không bong ra ở lực 15N. Tiệt trùng khí EO.</t>
  </si>
  <si>
    <t>DANH MỤC VẬT TƯ Y TẾ DỰ KIÊN SỬ DỤNG NĂM 2023 -2024</t>
  </si>
  <si>
    <t xml:space="preserve">Nhóm 5: Gồm các vật tư y tế đáp ứng đồng thời các tiêu chí sau: </t>
  </si>
  <si>
    <t xml:space="preserve">                    - Có số lưu hành tại Việt Nam (bao gồm cả các trường hợp được cấp giấy chứng nhận đăng ký lưu hành);</t>
  </si>
  <si>
    <t xml:space="preserve">                    - Sản xuất tại Việt Nam.</t>
  </si>
  <si>
    <t>1.1 Bông</t>
  </si>
  <si>
    <t>V1</t>
  </si>
  <si>
    <t>N01.01.010</t>
  </si>
  <si>
    <t xml:space="preserve">Bông hút nước y tế </t>
  </si>
  <si>
    <t xml:space="preserve"> Bông hút nước y tế 100% bông xơ thiên nhiên, thành phần chính CELLULOSE.
* Chỉ tiêu chất lượng:
1/ Các sợi khác: Không có sợi nào nhuộm màu
2/ Chất màu chiết được: Dung dịch màu trắng đến vàng nhạt
3/ Chất tan trong ether: không quá 0.5% KL
4/ Chất tan trong nước: Không quá 0.5% KL
5/ Mất khối lượng do sấy khô: không quá 8% KL
6/ Tro sulfat: Không quá  0.4% KL
7/ Tốc độ thấm hút: ≤8.0 giây</t>
  </si>
  <si>
    <t>V2</t>
  </si>
  <si>
    <t>Bông mỡ</t>
  </si>
  <si>
    <t xml:space="preserve">Bông mỡ 100%  bông xơ thiên nhiên bông không hút nước, màu trắng ngà của bông xơ, Bông xốp, mềm , mịn.  </t>
  </si>
  <si>
    <t>V3</t>
  </si>
  <si>
    <t>Tăm bông vô trùng lấy mẫu</t>
  </si>
  <si>
    <t>Que tăm bông đóng vô trùng trong ống nhựa,bao phủ ngòai bằng 1 bao nilon. Chất liệu bông y tế.</t>
  </si>
  <si>
    <t>1.2 Dung dịch sát khuẩn rửa vết thương</t>
  </si>
  <si>
    <t>V4</t>
  </si>
  <si>
    <t>Dung dịch khử khuẩn dụng cụ.</t>
  </si>
  <si>
    <t>Glutaraldehyde: 2,5% (w/w). pH =5-6 
Không gây hiện tượng ăn mòn dụng cụ, không có chất hoạt động bề mặt nên thích hợp cho dụng cụ nội soi.Thời gian ngâm khử khuẩn là 20 phút.</t>
  </si>
  <si>
    <t>V5</t>
  </si>
  <si>
    <t xml:space="preserve">Dung dịch khử khuẩn dụng cụ mức độ cao. </t>
  </si>
  <si>
    <t xml:space="preserve">Ortho-Phthalaldehyde 0,55% (w/w), hệ đệm pH =7.2-7.8, không gây ăn mòn dụng cụ, thời gian ngâm khử khuẩn cho dụng cụ tối thiểu là 5 phút. </t>
  </si>
  <si>
    <t>V6</t>
  </si>
  <si>
    <t>Dung dịch sát trùng bề mặt dùng cho máy khử khuẩn di động</t>
  </si>
  <si>
    <t>Dung dịch sát trùng bề mặt dùng cho máy khử khuẩn di động. Thành phần: Hydrogen peroxide 5 % (w/w)
Ion Ag 0,005 % (w/w). pH từ 2-2,5</t>
  </si>
  <si>
    <t>V7</t>
  </si>
  <si>
    <t>Dung dịch phun khử trùng nhanh các bề mặt</t>
  </si>
  <si>
    <t xml:space="preserve"> Thành phần: 0.05%kl/tt Didecyl dimethyl ammonium Chloride. Cùng với chất hoạt động bề mặt: C8-16 fatty alcohol glucoside, Lauryl Alcohol Ethoxylates, Polysaccharides. 
Có tác dụng diệt khuẩn hoàn toàn đối với các vi khuẩn như: S.aureus, P.aeruginosa, S.flexneri, C.albicans, B.Subtilis, M.tuberculosis sau thời gian tiếp xúc 10 phút. pH từ 5-8</t>
  </si>
  <si>
    <t>V8</t>
  </si>
  <si>
    <t>N01.02.010</t>
  </si>
  <si>
    <t>Dung dịch cồn rửa tay khử khuẩn</t>
  </si>
  <si>
    <t>Dung dịch cồn rửa tay khử khuẩn nhanh chứa chất bảo vệ và dưỡng da. Thành phần: 75%tt/tt Ethanol, 8%tt/tt Isopropyl Alcohol, 0.5%tt/tt Chlorhexidine Digluconate. Chất giữ ẩm: Glycerine, Vitamin E. Có tác dụng diệt khuẩn hoàn toàn đối với các vi khuẩn như: S.aureus, P.aeruginosa, S.flexneri, C.albicans, B.Subtilis và M.tuberculosis ở nồng độ chế phẩm nguyên chất sau thời gian tiếp xúc 1 phút. pH =5,5-7</t>
  </si>
  <si>
    <t>V9</t>
  </si>
  <si>
    <t>Dung dịch rửa tay sát khuẩn</t>
  </si>
  <si>
    <t>Dung dịch rửa tay sát khuẩn dạng cồn .Thành phần: Ethanol 50% (w/w), Isopropanol 28% (w/w), Chlorhexidine digluconate 0,5% (w/w)
Thành phần dưỡng ẩm:Glycerine, Myristil alcohol, ethoxylated lanolin, tocopheryl acetate, polysaccharides....
Thành phần chăm sóc da:Tinh chất lô hội
Có tác dụng diệt hoàn toàn đối với các vi khuẩn Staphylococcus aureus, Pseudomonas aeruginosa, Shigella flexneri, Bacillus subtilis, Mycobacterium tuberculosis và nấm Candida albicans sau 30 giây tiếp xúc. pH=6-8</t>
  </si>
  <si>
    <t>V10</t>
  </si>
  <si>
    <t>Dung dịch rửa tay sát khuẩn dạng GEL . Hoạt chất:  Ethanol 70 % (w/w), Isopropanol 2.5 % (w/w).
Hệ dưỡng ẩm:  Glycerine, Caprylic triglyceride, Olive Oil PEG-7 Esters…
Chất tạo gel: Acrylates/C10-30 Alkyl Acrylate.
Hương liệu.
Có tác dụng diệt hoàn toàn đối với các vi khuẩn Staphylococcus aureus, Pseudomonas aeruginosa, Shigella flexneri, Bacillus subtilis, Mycobacterium tuberculosis và nấm Candida albicans sau 30 giây tiếp xúc. pH=6-8</t>
  </si>
  <si>
    <t>V11</t>
  </si>
  <si>
    <t>V12</t>
  </si>
  <si>
    <t>Thành phần: 2%kl/kl Chlorhexidine Digluconate. Chất giữ ẩm: Glycerine, Vitamin E, PEG-7 Glyceryl Cocoate. Cùng với chất hoạt động bề mặt: C8-16 fatty alcohol glucoside, Lauryl Alcohol Ethoxylates, CDE, CAB.
Polysaccharides. 
Có tác dụng diệt khuẩn hoàn toàn đối với các vi khuẩn như: S.aureus, P.aeruginosa, S.flexneri trong thời gian 3 phút và  C.albicans, M.tuberculosis, B.Subtilis sau thời gian tiếp xúc 5 phút. pH=5-8</t>
  </si>
  <si>
    <t>V13</t>
  </si>
  <si>
    <t>Dung dịch rửa tay phẫu thuật</t>
  </si>
  <si>
    <t>Thành phần: 4%kl/kl Chlorhexidine Digluconate. Chất giữ ẩm: Glycerine, Vitamin E, PEG-7 Glyceryl Cocoate. Cùng với chất hoạt động bề mặt: C8-16 fatty alcohol glucoside, Lauryl Alcohol Ethoxylates, CDE, CAB. Polysaccharides. 
Có tác dụng diệt khuẩn hoàn toàn đối với các vi khuẩn như: S.aureus, P.aeruginosa, S.flexneri trong thời gian 2 phút và C.albicans, M.tuberculosis, B.Subtilis sau thời gian tiếp xúc 4 phút. pH =5-8</t>
  </si>
  <si>
    <t>V14</t>
  </si>
  <si>
    <t>N01.02.020</t>
  </si>
  <si>
    <t>Dung dịch Povidone Iodine 10%</t>
  </si>
  <si>
    <t>Thành phần: 10%kl/tt Povidone Iodine. Chất giữ ẩm: Glycerine, Vitamin E. Có tác dụng diệt khuẩn hoàn toàn đối với các vi khuẩn như: S.aureus, P.aeruginosa, S.flexneri, C.albicans, B.Subtilis trong thời gian 30 giây và M.tuberculosis sau thời gian tiếp xúc 1 phút.pH=1,5-6,5</t>
  </si>
  <si>
    <t>V15</t>
  </si>
  <si>
    <t xml:space="preserve">Dung dịch đa Enzym làm sạch dụng cụ y tế. </t>
  </si>
  <si>
    <t xml:space="preserve">Dung dịch có chứa: 0,5% Protease, 0,2% Lipase, 0,15% Amylase, 0,05% Cellulase, 0.05% Mannanase. Dung dịch pha loãng 0,5 - 1%.pH=7-8 </t>
  </si>
  <si>
    <t xml:space="preserve">2.1 Băng </t>
  </si>
  <si>
    <t>V16</t>
  </si>
  <si>
    <t>N02.01.010</t>
  </si>
  <si>
    <t>Băng bột bó</t>
  </si>
  <si>
    <t xml:space="preserve">Băng bột bó 10cm x 2,75m.Thời gian đông kết: 2 - 4'. Thạch cao:  ≥ 92%. Gạc: 100% cotton .  </t>
  </si>
  <si>
    <t>V17</t>
  </si>
  <si>
    <t>Băng  bột bó</t>
  </si>
  <si>
    <t xml:space="preserve">Băng  bột bó  10cm x 3,5m. Thời gian đông kết: 2 - 4'. Thạch cao:  ≥ 92%. Gạc: 100% cotton .  </t>
  </si>
  <si>
    <t>V18</t>
  </si>
  <si>
    <t xml:space="preserve">Băng  bột bó  15cm x 2,75m. Thời gian đông kết: 2 - 4'. Thạch cao:  ≥ 92%. Gạc: 100% cotton .  </t>
  </si>
  <si>
    <t>V19</t>
  </si>
  <si>
    <t>V20</t>
  </si>
  <si>
    <t>N02.01.020</t>
  </si>
  <si>
    <t>Băng thun 3 móc</t>
  </si>
  <si>
    <t xml:space="preserve">Băng thun 3 móc 10cm x 1m. Làm từ nguyên liệu sợi cotton, cao su tự nhiên co giãn.  </t>
  </si>
  <si>
    <t>V21</t>
  </si>
  <si>
    <t>Băng thun giãn</t>
  </si>
  <si>
    <t>Băng thun giãn 10cmx4.5m. Băng màu trắng, độ co giãn 200%.  Cotton 78,6%. Gạc 150D terylene: 18%.Poly Butylene Telephthelen: 3,4%</t>
  </si>
  <si>
    <t>V23</t>
  </si>
  <si>
    <t xml:space="preserve"> - Kích thước 2,5 cm x 4.5 m. 
 - Chất liệu cao cấp, phần nền là vải lụa tráng Acryic, có độ bám dính cao, không gây kích thích dị ứng</t>
  </si>
  <si>
    <t>V24</t>
  </si>
  <si>
    <t xml:space="preserve"> - Kích thước 5 cm x 4.5 m. 
 - Chất liệu cao cấp, phần nền là vải lụa tráng Acryic, có độ bám dính cao, không gây kích thích dị ứng</t>
  </si>
  <si>
    <t>V26</t>
  </si>
  <si>
    <t>N02.03.020</t>
  </si>
  <si>
    <t xml:space="preserve">Gạc cầu hình củ ấu sản khoa </t>
  </si>
  <si>
    <t xml:space="preserve">Gạc cầu hình củ ấu sản khoa.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</si>
  <si>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V27</t>
  </si>
  <si>
    <t>Gạc cuộn 10cm × 5m</t>
  </si>
  <si>
    <t xml:space="preserve">Được làm từ gạc màu trắng không ố vàng, không mốc, cuộn chắc, có giấy bao ngoài kín, mỗi centimet vuông có ≥ 10 sợi dọc, ≥ 8 sợi ngang, chỉ có sợi bông, không được có loại sợi nào khác. Hai đầu cuộn băng bằng, không lệch, không có xơ, dễ xé ngang. Kích thước 10cmx5m. Độ lệch sợi: Không quá 5 sợi mỗi bên. Thời gian chìm trong nước không quá 10 giây.  hút nước trung bình 1 gam gạc giữ được 3 gam nước trở lên.  </t>
  </si>
  <si>
    <t>V28</t>
  </si>
  <si>
    <t>Gạc đắp vết thương</t>
  </si>
  <si>
    <t xml:space="preserve">Gạc đắp vết thương kích thước 6x15cm,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</si>
  <si>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V29</t>
  </si>
  <si>
    <t>V30</t>
  </si>
  <si>
    <t>Gạc phẫu thuật</t>
  </si>
  <si>
    <t xml:space="preserve">Gạc phẫu thuật 7,5 x 7,5 x 6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</si>
  <si>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V31</t>
  </si>
  <si>
    <t>V32</t>
  </si>
  <si>
    <t>Gạc phẫu thuật không dệt</t>
  </si>
  <si>
    <t xml:space="preserve">Gạc phẫu thuật không dệt 10 x 10 cm x 2 lớp tiệt trùng xẻ giữa.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</si>
  <si>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V33</t>
  </si>
  <si>
    <t>V34</t>
  </si>
  <si>
    <t xml:space="preserve">Gạc phẫu thuật 10cmx10cmx 6 lớp.Đóng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</si>
  <si>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V35</t>
  </si>
  <si>
    <t>V36</t>
  </si>
  <si>
    <t>V37</t>
  </si>
  <si>
    <t>V38</t>
  </si>
  <si>
    <t>Gạc phẫu thuật ổ bụng</t>
  </si>
  <si>
    <t>V39</t>
  </si>
  <si>
    <t xml:space="preserve">Gạc phẫu thuật ổ bụng 30 x 40 cm x 8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</si>
  <si>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V40</t>
  </si>
  <si>
    <t>Gạc thấm</t>
  </si>
  <si>
    <t>Gạc thấm khổ 0,8m.Sản xuất từ vải gạc dệt
- Không có hóa chất tẩy trắng
- Tốc độ hút nước: Thời gian chìm không quá 10 giây
- Khả năng hút nước: Trung bình 1 gam gạc giữ được từ 5 gam nước trở lên
- Độ ẩm: không quá 8%
- Độ acid và độ kiềm: Đạt trung tính
- Không có tinh bột hoặc Dextrin
- Các chất tan trong nước: không quá 0,5%.
- Đóng gói 2 lớp, một lớp bằng PE, một lớp bằng giấy;
- Tiệt trùng bằng hơi nước.</t>
  </si>
  <si>
    <t>Mét</t>
  </si>
  <si>
    <t>V41</t>
  </si>
  <si>
    <t>V42</t>
  </si>
  <si>
    <t>Dung tích 1ml kèm kim 26G. Piston và xy lanh được làm bằng nhựa PP y tế, khử vô trùng bằng khí EO,bôi trơn bằng silicon y tế .</t>
  </si>
  <si>
    <t>V43</t>
  </si>
  <si>
    <t>N03.01.060</t>
  </si>
  <si>
    <t>Bơm tiêm Insulin 1ml</t>
  </si>
  <si>
    <t>Bơm tiêm được làm bằng nhựa PP dùng trong y tế, không có chất DEHP. Dung tích 1ml, cỡ kim 27Gx5/8", 29 G x 1/2", 30Gx1/2". Khoảng chết thấp ≤ 0,035ml. Sản phẩm đóng gói trong túi riêng đảm bảo vô trùng, tiệt trùng bằng khí E.O, không có độc tố và chất gây sốt.</t>
  </si>
  <si>
    <t>V44</t>
  </si>
  <si>
    <t xml:space="preserve">Dung tích 5ml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 </t>
  </si>
  <si>
    <t>V45</t>
  </si>
  <si>
    <t>Bơm tiêm 5ml</t>
  </si>
  <si>
    <t>V46</t>
  </si>
  <si>
    <t xml:space="preserve">Dung tích 10ml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 </t>
  </si>
  <si>
    <t>V47</t>
  </si>
  <si>
    <t xml:space="preserve">Dung tích 20ml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 </t>
  </si>
  <si>
    <t>V48</t>
  </si>
  <si>
    <t>Bơm cho ăn 50ml</t>
  </si>
  <si>
    <t>Bơm tiêm cho ăn nhựa 50ml, đốc xilanh to lắp vừa dây cho ăn và có nắp đậy. Piston có khía bẻ gẫy để hủy sau khi sử dụng, không chứa độc tố DEHP. Piston và xy lanh được làm bằng nhựa PP Y tế, chất liệu không độc không gây sốt. Gioăng được làm từ chất liệu PVC Y tế. đóng gói đảm bảo vô trùng, tiệt trùng bằng khí E.O theo quy trình kín.</t>
  </si>
  <si>
    <t>3.2 Kim tiêm</t>
  </si>
  <si>
    <t>V49</t>
  </si>
  <si>
    <t>Kim tiêm dùng một lần các số</t>
  </si>
  <si>
    <t>Đế kim được làm bằng nhựa PP (Polypropylene) dùng trong y tế, đốc kim được hiển thị màu để phân biệt cỡ kim, không có chất DEHP. Cỡ kim 18Gx1 1/2", 20Gx1/2", 23Gx1", 25Gx1", 25Gx5/8". Mũi kim sắc bén, vát 3 cạnh . Sản phẩm đóng gói trong túi riêng đảm bảo vô trùng, tiệt trùng bằng khí E.O, không có độc tố và chất gây sốt.</t>
  </si>
  <si>
    <t>V50</t>
  </si>
  <si>
    <t>N03.02.020</t>
  </si>
  <si>
    <t>Kim hai cánh bướm các cỡ</t>
  </si>
  <si>
    <t>Kim 2 cánh bướm các cỡ kim làm bằng chất liệu crom tráng silicol, sản phẩm tiệt trùng bằng khí EO, dây nối có đường kính trong 1.13mm đường kính ngoài 2.62 mm dây nối cường lực không thay đổi tính chất vật lý và hóa học khi nhiệt độ môi trường thay đổi. .  Cỡ 23G; 25G</t>
  </si>
  <si>
    <t>V51</t>
  </si>
  <si>
    <t>Kim luồn tĩnh mạch cỡ 24G</t>
  </si>
  <si>
    <t xml:space="preserve">Chất liệu FEP –Teflon chống vặn xoắn, có bề mặt trong và ngoài cực nhẵn. Đầu catheter thon nhọn ôm sát thân kim trong và kim được cắt vát 3cạnh với 2 độ nghiêng
Kim có cánh và có cửa bơm thuốc. CỠ 24G (I.D: 0.70 x 19 mm, 20ml/min) 
</t>
  </si>
  <si>
    <t>V52</t>
  </si>
  <si>
    <t>Kim luồn tĩnh mạch kèm băng dính</t>
  </si>
  <si>
    <t>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- 18G; Ø (1,3 x 45) mm; Flow/ Rate 85ml/ min.
-  20G; Ø (1,1 x 33) mm; Flow/ Rate 55ml/ min.
-  22G; Ø (0,9 x 25) mm; Flow/ Rate 33ml/ min.    
-  24G; Ø (0,7 x 19) mm; Flow/ Rate 18ml/ min.</t>
  </si>
  <si>
    <t>V53</t>
  </si>
  <si>
    <t>Bộ kim chạy thận nhân tạo</t>
  </si>
  <si>
    <t>Kim làm bằng thép không gỉ
- Kim có cánh định vị cánh xoay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I.D:3.5
- Tốc độ dòng chảy: 200ml/min
- Có khóa chặn dòng tức thì
- khử trùng bằng khí EO ( Ethylene Oxide)</t>
  </si>
  <si>
    <t>Kim</t>
  </si>
  <si>
    <t>V54</t>
  </si>
  <si>
    <t>V55</t>
  </si>
  <si>
    <t>Dây garo tay</t>
  </si>
  <si>
    <t>Chất liệu bằng vải bọc chun , có sự co giãn và vành nhựa cứng cố định khi cần ga ro để dán dây.</t>
  </si>
  <si>
    <t>V56</t>
  </si>
  <si>
    <t>Chiều dài dây 180cm
- Đường kính trong dây: 3 mm. đường kính ngoài 4.1 mm
- Dây truyền dịch 20 giọt/ml có bầu đếm giọt 2 ngăn  cứng - mềm
- Cửa bơm thuốc hình chữ Y có thể dùng được nhiều lần.
- Chịu được áp lực đến 2 bar
- Màng lọc có chức năng lọc vi khuẩn tại van thông khí
- Màng lọc dịch 15 µm
- Đầu khóa vặn xoắn Luer Lock
- Chất liệu PVC, Không có chất phụ gia DEHP, thay thế bằng DEHT an toàn</t>
  </si>
  <si>
    <t>V57</t>
  </si>
  <si>
    <t>Dây truyền máu có cổng kết nối vặn xoắn luer lock. Có chức năng đuổi khí tự động. Màng lọc tiểu phân 200 micromet, diện tích màng lọc 11cm2, dây dài 180cm. Chịu áp suất tối đa 400mmHg (0,5 bar). Không chứa DEHP, không kim</t>
  </si>
  <si>
    <t>3.6 Găng tay</t>
  </si>
  <si>
    <t>V58</t>
  </si>
  <si>
    <t>N03.06.030</t>
  </si>
  <si>
    <t xml:space="preserve">Găng tay y tế chưa tiệt trùng các cỡ </t>
  </si>
  <si>
    <t>Thành phần: Cao su tự nhiên 60% HA. Chất độn (canxi cacbonat). Chất lưu hoá (Lưu huỳnh). Bột bắp biến tính (USP Grade).
Đặc điểm: Bề ngoài phủ silicon, mặt trong phủ bột.  
Kích thước: chiều dài min 290mm, chiều rộng (mm): 75 ± 3 mm(XS), 85 ± 3 mm(S), 95 ± 3mm(M), 105 ± 3 mm(L), Min 110mm(XL). Độ dày(mm): 0.12 mm (ngón tay), 0.11mm (lòng bàn tay), 0.09mm (cổ tay).
Trọng lượng các cỡ (gram): 6.5(XS), 7.0 (S), 7.5 (M), 8.0 (L), 8.5(XL)
Hàm lượng bột: Max: 10mg/dm2
Hàm lượng protein: Max: 100µg/ dm2</t>
  </si>
  <si>
    <t>Đôi</t>
  </si>
  <si>
    <t>V59</t>
  </si>
  <si>
    <t>Găng tay y tế chưa tiệt trùng  các số</t>
  </si>
  <si>
    <t xml:space="preserve"> Găng tay cao su tự nhiên, có bột. Mủ cao su tự nhiên, găng có bề mặt nhám hoặc trơn nhẵn, thuận cả hai tay, . Màu sắc: Trắng. Kích cỡ: XS/S/M/L/XL. Trọng lượng (±0.2gr): XS: 4.0gr, S: 4.5gr, M: 5.0gr, L: 5.5gr, XL: 6.0gr. Chiều dài: 240mm±5. Chiều rộng (mm): XS: 75±5, S: 85±5, M: 95±5, L: 105±5, XL: 115±5. Độ dày (mm): Lòng bàn tay: ≥0.09, Đầu ngón tay: ≥0.11. Lực kéo đứt trước lão hóa/ Sau lão hóa: Tối thiểu 20MPa/16Mpa. Độ dãn dài khi đứt trước lão hóa/ Sau lão hóa: Tối thiểu 700%/600%. Hàm lượng bột: Tối đa 10mg/dm². Hàm lượng Protein: Tối đa 100µg/dm². </t>
  </si>
  <si>
    <t>V60</t>
  </si>
  <si>
    <t>N03.06.050</t>
  </si>
  <si>
    <t>Găng tay phẫu thuật tiệt trùng các số</t>
  </si>
  <si>
    <t>Sản xuất từ cao su thiên nhiên, sử dụng bột ngô biến tính. Tiệt trùng  bằng khí EO. Mức độ nhiễm tĩnh điện nhỏ hơn 100V. Bề dày: min 0,18mm, Chiều dài: min 280mm. Chiều rộng lòng bàn tay: Size 6 1/2: 83± 5mm; Size 7: 89±7mm; Size 71/2: 95± 5mm. Lượng bột: max 80mg/đôi. Không gây kích ứng khi sử dụng. Có các số từ 6 đến 8.5.Đóng gói tiệt trùng đơn chiếc.   Hàm lượng Protein nhỏ hơn 200µg/g.  Độ giãn đứt tối thiểu: Trước già hóa: 750%, Sau già hóa: min 650%.. Trọng lượng trung bình: g/đôi và dung sai ±0,2g. Cỡ 61/2:16,5g; 7,0:18,5g; 71/2: 20,5g; 8,0:23g. Lượng bột bôi trơn (nằm ở mặt trong chiếc găng): 100mg±20mg.</t>
  </si>
  <si>
    <t>V61</t>
  </si>
  <si>
    <t>N03.06.040</t>
  </si>
  <si>
    <t>Găng tay dài sản khoa</t>
  </si>
  <si>
    <t>Sản xuất từ cao su tự nhiên, có độ cong phù hợp, đàn hồi tốt. Sử dụng trong khám sản. Chưa tiệt trùng. Sử dụng 1 lần. Chiều dài 490 - 500 mm. Các cỡ 7,0; 7,5; 8,0</t>
  </si>
  <si>
    <t>V62</t>
  </si>
  <si>
    <t>Túi đựng máu ba</t>
  </si>
  <si>
    <t>Túi máu ba 350ml
Ống dây lấy máu dài 980 ± 40 mm, có 12 đoạn mã trên ống, có kẹp nhựa để khóa tạm thời đường lấy máu. Kim lấy máu cỡ 16G, có nắp đậy không gây rỉ máu.
Dung dịch bảo quản hồng cầu AS-5 bảo quản khối hồng cầu được 42 ngày ở nhiệt độ 4 độ C±2 độ C. Bao gồm 3 túi:
- Túi 1: Dung tích 350ml chứa máu toàn phần hoặc khối hồng cầu: Túi chứa 49ml dung dịch chống đông và bảo quản CPD; 100 ml dung dịch CPD có: Citric Acid (anhydrous) 0,299 g; Sodium Citrate (dihydrate) 2,63 g; Monobasic Sodium Phosphate (dihydrate) 0,222 g, Dextrose (anhydrous) 2,55 g, Water for injections to 100 mL.
- Túi 2: Dung tích 350ml để chứa huyết tương. Ống dây túi dài 260±15 mm với 4 dãy số ký hiệu 
- Túi 3: dung tích 350ml để chứa dung dịch bảo quản hồng cầu AS-5. Ống dây túi dài 260±15 mm với 4 dãy số ký hiệu để thuận tiện sử dụng. Túi chứa 80 ml dung dịch bảo quản hồng cầu AS-5; 100 ml dung dịch AS-5 có: Sodium Chloride 0,877 g, Dextrose (anhydrous) 0,818 g, Adenine 0,030 g , Mannitol 0,525 g.
Tất cả dây lấy máu, dây nối giữa các túi có đường kính ngoài 4.4mm và đường kính trong 3mm, độ dày thành ống 0.7mm.</t>
  </si>
  <si>
    <t>Túi</t>
  </si>
  <si>
    <t>V63</t>
  </si>
  <si>
    <t>Túi đựng máu đơn</t>
  </si>
  <si>
    <t>Dung tích 250ml để đựng máu toàn phần, trong túi có 35ml dung dịch chống đông CPDA-1 ( 100ml CPDA_1 chứa: Citric Acid :0.299g; Sodium Citrate: 2.63g, Monobasic Sodium phate:0.222g, Dextrose: 3.19g, Adenine 0,0275g). Ống dây lấy máu dài 980 ± 40 mm, có 12 đoạn mã được khắc trên ống, có kẹp nhựa để khóa tạm thời đường lấy máu.</t>
  </si>
  <si>
    <t>V64</t>
  </si>
  <si>
    <t>Túi đựng nước tiểu</t>
  </si>
  <si>
    <t xml:space="preserve">Dung tích 2000ml, có bảng ghi thông tin bệnh nhân; Van xả thoát đáy chữ T. Tiệt trùng bằng khí EO. </t>
  </si>
  <si>
    <t>V65</t>
  </si>
  <si>
    <t>Làm bằng vật liệu nhựa cao ấp cường lực, có khóa vặn ¾ vòng, dây dẫn dài 0.75 m, đường kính ngoài 6.8mm, đường kính van tháo dịch 9.2 mm; tính năng chống trào ngược có lỗ treo, không gây độc hại không gây kích ứng các vạch chia dung tích đều. Dung tích 2000ml</t>
  </si>
  <si>
    <t>V66</t>
  </si>
  <si>
    <t>N04.01.090</t>
  </si>
  <si>
    <t xml:space="preserve">Ống thông dạ dày </t>
  </si>
  <si>
    <t>Các cỡ 5, 6,8,10,12,14,16,18. Dây dẫn được sản xuất từ chất liệu nhựa PVC nguyên sinh. Không chứa độc tố DEHP</t>
  </si>
  <si>
    <t>V67</t>
  </si>
  <si>
    <t xml:space="preserve">Ống thông hậu môn </t>
  </si>
  <si>
    <t>Các số 22,24,26,28. Dây dẫn dài 500mm được sản xuất từ chất liệu nhựa PVC nguyên sinh. Không chứa độc tố DEHP.</t>
  </si>
  <si>
    <t>V68</t>
  </si>
  <si>
    <t>Dây hút nhớt</t>
  </si>
  <si>
    <t>Các số 5, 6,8,10,12,14,16,18 Sản phẩm được kết cấu 02 phần. Khóa van và dây dẫn. Dây dẫn được sản xuất từ chất liệu nhựa PVC nguyên sinh. Độ dài 500mm. Khóa van các cỡ có đầu gen.</t>
  </si>
  <si>
    <t xml:space="preserve">Cái </t>
  </si>
  <si>
    <t>V69</t>
  </si>
  <si>
    <t>N04.01.080</t>
  </si>
  <si>
    <t>Dây dẫn và thở oxy hai nhánh</t>
  </si>
  <si>
    <t>Các cỡ XS, S, M, L. Dây dẫn chính có chiều dài 2m lòng ống dẫn được thiết kế có rãnh chống gẫy gập, được sản xuất từ chất liệu nhựa PVC nguyên sinh. Không chứa độc tố DEHP.</t>
  </si>
  <si>
    <t>V70</t>
  </si>
  <si>
    <t>Dây dẫn máy hút dịch</t>
  </si>
  <si>
    <t>Bề ngoài thân ống dây dẫn có rãnh chống bẹp, dẻo dai và độ đàn hồi, chịu áp lực âm cao (-75kpa) không bị bóp méo. Đường kính ngoài ống: 7.7 ; 9.9 ; 10.6mm. Đường kính trong ống: 5; 6.3; 7mm. Chiều dài ống: 2000mm. Không chứa độc tố DEHP.</t>
  </si>
  <si>
    <t>V71</t>
  </si>
  <si>
    <t>N04.03.020</t>
  </si>
  <si>
    <t>Bộ dây chạy thận nhân tạo</t>
  </si>
  <si>
    <t xml:space="preserve">Kích thước: 8.0 x 12.0 x 610cm. Cấu tạo gồm 5 phần:
1. Dây đỏ
- Đường kính dây máu: 4.4 x 6.6 mm
- Đoạn dây gắn bơm máu: 8 x 12 x 420 mm
- Dây điều chỉnh mực nước: 2.2 x 3.6 x 100 mm
- Dây đo áp lực động mạch: 3.5 x 5.5 x 100 mm
- Bầu động mạch: 37 Phr
2. Dây xanh
- Đường kính dây máu: 4.4 x 6.6 mm
- Dây điều chỉnh mực nước: 2.2 x 3.6 x 100 mm
- Dây đo áp lực tĩnh mạch: 3.5 x 5.5 x 100 mm
- Bầu tĩnh mạch có màng lọc
- Tiệt trùng bằng khí EO, vô khuẩn tuyệt đối.
3. Túi đựng nước thải
4. Dây truyền
5. Filter lọc khí </t>
  </si>
  <si>
    <t>V72</t>
  </si>
  <si>
    <t>Bộ dây lọc máu thận nhân tạo</t>
  </si>
  <si>
    <t>- Bộ dây bao gồm: Bộ dây lọc máu: 01 bộ, tranducer protector
- Đường kính dây bơm: 8x12mm, dài 350mm hoặc 420mm
- Thiết kế Chamber bầu chéo, đường kính bầu OD: 19-30mm, dài 130mm
- Đường kính ống dây chính: ID*OD: 4,5*6,8
- Sản xuất từ chất liệu PVC
-  Thành bộ dây trong suốt, mềm dẻo, giúp cho quan sát tốt lưu lượng máu đi qua bộ dây
- Bộ dây đàn hồi hạn chế thắt nút hoặc bị xoắn
- Tiêu chuẩn: ISO 9001, ISO 13485</t>
  </si>
  <si>
    <t>Chỉ Catgut plain sô 2/0</t>
  </si>
  <si>
    <t>Chỉ tiêu tự nhiên Catgut plain số 2/0, dài 150cm, không kim, chất liệu Collagen tinh khiết, cấu trúc đơn sợi, giữ vết khâu tốt nhất trong vòng 7 - 14 ngày, độ tiêu 70 ngày.</t>
  </si>
  <si>
    <t>Lá</t>
  </si>
  <si>
    <t>N05.02.030</t>
  </si>
  <si>
    <t>Chỉ không tiêu số 2/0</t>
  </si>
  <si>
    <t>Chỉ không tiêu tổng hợp đơn sợi số 2/0 chất liệu Polyamide , lớp bao phủ bằng silicon. Kim thép không gỉ, phủ silicon. Chỉ số 2/0, dài 75 cm, kim tam giác 3/8c, dài 26 mm.</t>
  </si>
  <si>
    <t>Chỉ không tiêu số 3/0</t>
  </si>
  <si>
    <t>Chỉ không tiêu tổng hợp đơn sợi số 3/0 chất liệu Polyamide , lớp bao phủ bằng silicon. Kim thép không gỉ, phủ silicon. Chỉ số 3/0, dài 75 cm, kim tam giác 3/8c, dài 20 mm</t>
  </si>
  <si>
    <t>Chỉ không tiêu số 5/0</t>
  </si>
  <si>
    <t>Chỉ không tiêu tổng hợp đơn sợi số 5/0 chất liệu Polyamide , lớp bao phủ bằng silicon. Kim thép không gỉ, phủ silicon. Chỉ số 5/0, dài 75 cm, kim tam giác 3/8c, dài 16 mm.</t>
  </si>
  <si>
    <t>Chỉ tiêu đa sợi số 2/0</t>
  </si>
  <si>
    <t xml:space="preserve">Chỉ tiêu tổng hợp đa sợi Polyglactin 910 số 2/0,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  </t>
  </si>
  <si>
    <t>Chỉ tiêu đa sợi số 3/0</t>
  </si>
  <si>
    <t xml:space="preserve">Chỉ tiêu tổng hợp đa sợi Polyglactin 910 số 3/0,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t>
  </si>
  <si>
    <t>Chỉ tiêu đa sợi số 4/0</t>
  </si>
  <si>
    <t xml:space="preserve">Chỉ tan tổng hợp đa sợi(Polyglactin 910) số 4/0, dài 75 cm, kim tròn 1/2c, dài 20 mm, 
Chất liệu 90% glycolide và 10% L-lactide, cấu trúc đa sợi bện, lớp bao phủ Poly(glycolide-co-lactide)(30:70) và Calcium stearate, duy trì sức căng 75% sau 2 tuần và 50% sau 3 tuần, độ tan 56-70 ngày. Kim thép không rỉ phủ silicon.  </t>
  </si>
  <si>
    <t>Chỉ tiêu đa sợi số 5/0</t>
  </si>
  <si>
    <t xml:space="preserve">Chỉ tan tổng hợp đa sợi (Polyglactin 910) số 5/0, dài 75 cm, kim tròn 1/2c, dài 17 mm,Chất liệu 90% glycolide và 10% L-lactide, cấu trúc đa sợi bện, lớp bao phủ Poly(glycolide-co-lactide)(30:70) và Calcium stearate, duy trì sức căng 75% sau 2 tuần và 50% sau 3 tuần, độ tan 56-70 ngày. Kim thép không rỉ phủ silicon .  </t>
  </si>
  <si>
    <t>N08.00.240</t>
  </si>
  <si>
    <t xml:space="preserve">Đè lưỡi gỗ tiệt trùng </t>
  </si>
  <si>
    <t xml:space="preserve">Chất liệu gỗ, tiệt tùng bẳng khí EO. Kích trước 150x2x20mm .  </t>
  </si>
  <si>
    <t xml:space="preserve">Kẹp rốn </t>
  </si>
  <si>
    <t xml:space="preserve">Sản xuất từ chất liệu nhựa PP nguyên sinh, độ trơn láng cao.  Không chứa độc tố DEHP. .  </t>
  </si>
  <si>
    <t xml:space="preserve">Gen siêu âm </t>
  </si>
  <si>
    <t xml:space="preserve">Gel sử dụng trong siêu âm,  Không có formaldehyde, Vô khuẩn, không phát hiện vi khuẩn Staphyloccus, Pseudomonas aeruginosa, Tổng số vi sinh vật khi hiếu &lt;10 CFU/g, tổng số nấm  &lt;10 CFU/g. gel trong, tan hoàn toàn trong nước, độ PH trong khoảng 6.5-7.5. </t>
  </si>
  <si>
    <t>Ống nghiệm lấy máu chân không K2 EDTA</t>
  </si>
  <si>
    <t>Ống nghiệm nhựa PET. Kích thước 16x100mm, 13 x 100mm, 13x75mm. Ống nghiệm đã được hút chân không với thể tích mẫu từ 2.0ml đến 10ml
- Hóa chất bên trong là Ethylenediaminetetra Acid Dipotasium (EDTA K2)
- Nắp đậy ống nghiệm: nắp nhựa bọc cao su.
- Ống nghiệm được đóng trên đế mous cao hoặc đế mous thấp.</t>
  </si>
  <si>
    <t>Ống nghiệm lấy máu chân không K3 EDTA</t>
  </si>
  <si>
    <t>Ống nghiệm nhựa PET. Kích thước 16x100mm, 13 x 100mm, 13x75mm. Ống nghiệm đã được hút chân không với thể tích mẫu từ 2.0ml đến 10ml
- Hóa chất bên trong là Ethylenediaminetetra Acid Tripotasium (EDTA K3)
- Nắp đậy ống nghiệm: nắp nhựa bọc cao su. 
- Ống nghiệm được đóng trên đế mous cao hoặc đế mous thấp.</t>
  </si>
  <si>
    <t>Ống nghiệm lấy máu chân không Trisodium Citrate 3.8%</t>
  </si>
  <si>
    <t>Ống nghiệm nhựa 2 lớp với nhựa PET bên ngoài và nhựa PP bên trong. Kích thước 13x75mm. Ống nghiệm đã được hút chân không với thể tích mẫu từ 1.8ml đến 4.5ml
- Hóa chất bên trong là Trisodium Citrate 0.129mol/L
- Nắp đậy ống nghiệm: nắp nhựa bọc cao su.
- Ống nghiệm được đóng trên đế mous cao hoặc đế mous thấp.</t>
  </si>
  <si>
    <t xml:space="preserve">Nhóm 6: Các vật tư y tế không thuộc các trường hợp quy định tại Điểm a,b,c,d và đ Khoản 1 Điều 4 Thông tư 14/2020/TT-BYT </t>
  </si>
  <si>
    <t>K1</t>
  </si>
  <si>
    <t xml:space="preserve">Dung dịch rửa tay nhanh 2% </t>
  </si>
  <si>
    <t>Thành phần:
- Hoạt chất: Chlorhexidine digluconate 2,0 % (w/w)
- Thành phần dưỡng ẩm:  PEG-7 Glyceryl Cocoate, Glycerine, Vitamine E
- Chất hoạt động bề mặt: Cocamidopropylbetaine (CAB), C8-16 fatty alcohol glucoside, Lauryl Alcohol Ethoxylates, Coconut fatty acid diethanolamide (CDE), polysaccharides…
- Thành phần chăm sóc da:Tinh chất lô hội
Có tác dụng diệt hoàn toàn đối với các vi khuẩn Staphylococcus aureus, Pseudomonas aeruginosa, Shigella flexneri, Bacillus subtilis, Mycobacterium tuberculosis và nấm Candida albicans sau 30 giây tiếp xúc. pH=5-6,5</t>
  </si>
  <si>
    <t>K2</t>
  </si>
  <si>
    <t xml:space="preserve">Dung dịch rửa tay nhanh 4% </t>
  </si>
  <si>
    <t>Thành phần:
Chlorhexidine digluconate 4,0 % (w/w), C8-16 fatty alcohol glucoside (&lt;10%), Coconut fatty acid diethanolamide (&lt;10%), Lauryl Alcohol Ethoxylates (&lt;1%), Cocamidopropyl betaine (&lt;10%), Acetic acid glacial (&lt;10%), isopropanol (&lt;10%), chất làm mềm, làm ẩm bảo vệ da tay.
- Thành phần chăm sóc da:Tinh chất lô hội
Có tác dụng diệt hoàn toàn đối với các vi khuẩn Staphylococcus aureus, Pseudomonas aeruginosa, Shigella flexneri, Bacillus subtilis, Mycobacterium tuberculosis và nấm Candida albicans sau 30 giây tiếp xúc. pH=5-6,5</t>
  </si>
  <si>
    <t>K3</t>
  </si>
  <si>
    <t>K4</t>
  </si>
  <si>
    <t>K5</t>
  </si>
  <si>
    <t>K6</t>
  </si>
  <si>
    <t xml:space="preserve">Dung dịch tẩy khuẩn màng lọc </t>
  </si>
  <si>
    <t xml:space="preserve">Dung dich axit Peracitic  4%, Hydrogen Peroxide 28%, Acetic acid 8%, PH 0.9 dùng để tẩy khuẩn màng lọc. </t>
  </si>
  <si>
    <t>K7</t>
  </si>
  <si>
    <t>K8</t>
  </si>
  <si>
    <t>K9</t>
  </si>
  <si>
    <t>K10</t>
  </si>
  <si>
    <t>K11</t>
  </si>
  <si>
    <t xml:space="preserve">Bơm tiêm insulin </t>
  </si>
  <si>
    <t>Loại1ml tương ứng100UI hoặc 40UI; Dung tích 0,3ml - 0,5ml - 1ml; Kim 29G, 30G có thành mỏng, mặt kim cắt vát 3 mặt, bề mặt kim phủ Silicon đánh bóng điện tử, bôi trơn theo công nghệ tạo hạt tích điện, tạo độ trơn.</t>
  </si>
  <si>
    <t>K12</t>
  </si>
  <si>
    <t>K13</t>
  </si>
  <si>
    <t>Bơm tiêm dung tích 5ml. Được làm bằng nhựa PP dùng trong y tế, không có chất DEHP. Dung tích 5ml, gắn kim 25Gx1”, 23Gx1", 25Gx5/8", 27G x5/8" (kim sắc bén, không bị oxi hóa). có nắp đậy. píttông có khía bẻ gãy để hủy sau khi sử dụng. Sản phẩm không có độc tố và chất gây sốt.</t>
  </si>
  <si>
    <t>K14</t>
  </si>
  <si>
    <t xml:space="preserve">Bơm tiêm 10ml </t>
  </si>
  <si>
    <t xml:space="preserve">Bơm tiêm dung tích 10ml. Được làm bằng nhựa PP dùng trong y tế, không có chất DEHP. Dung tích 10ml, gắn kim 23Gx1”, 25Gx1", 27G x 5/8" (kim sắc bén, không bị oxi hóa), có nắp đậy, píttông có khía bẻ gãy để hủy sau khi sử dụng.Sản phẩm đảm bảo vô trùng, tiệt trùng bằng khí E.O, không có độc tố và chất gây sốt.  </t>
  </si>
  <si>
    <t>K15</t>
  </si>
  <si>
    <t>K16</t>
  </si>
  <si>
    <t>Kim cánh bướm</t>
  </si>
  <si>
    <t>1. Kim có cấu trúc đầu an toàn, bật ra bịt đầu kim khi rút kim ra.
2. Cánh có lỗ chống trợt “anti slip”, mặt trái có nhiều gờ nhám 
3. Đầu kim có tráng lớp silicon.
4. Dây nối 30cm cấu tạo từ chất liệu nhựa PVC (Polyvinylchroride), non Pyrogenic, không DEHP, đầu nối vặn xoắn. Đường kính ngoài của dây 2.4mm, đường kính trong 1.35mm
5. Thể tích mồi - Tốc độ dòng chảy:
- 23G: 0.56ml, 7.8ml/phút
- 25G: 0.56ml, 3.7ml/phút
6. Kim làm bằng thép không gỉ.
7.  Lực liên kết giữa kim và đốc kim trên 3.0kgf, giữa dây và đốc kim trên 1.8kgf
8. Chịu được áp lực 39KPa. Các cỡ kim 21G 3/4"; 23G 3/4"; 25G 3/4"</t>
  </si>
  <si>
    <t>K17</t>
  </si>
  <si>
    <t>K18</t>
  </si>
  <si>
    <t>N03.02.030</t>
  </si>
  <si>
    <t>Kim chích máu</t>
  </si>
  <si>
    <t>Đầu kim thép không rỉ vát ba đầu sắc nhọn. Tiệt trùng bằng tia Gamma.</t>
  </si>
  <si>
    <t>Cái</t>
  </si>
  <si>
    <t>Kim chọc dò tuỷ sống</t>
  </si>
  <si>
    <t>* Kim  kiểu Quincke 3 mặt vát sắc bén. Nguyên liệu thép không gỉ, thiết kế định hướng mặt vát thuận tiện xác định hướng lên xuống của kim.
* Chuôi kim trong suốt phản quang có nhiều rãnh chắc chắn * Có cánh cầm tiện lợi. Hub làm bằng vật liệu PP y tế, mã hóa màu theo từng kích cỡ từ 18G đến 27G. Có các cỡ chiều dài 38 đến150mm
* 18G( OD:1,2mm, ID: 0.8mm, độ mở khoang 0.84mm); 19G(, OD: 1.1mm, ID:0.7mm,độ mở khoang 0.67mm); 21G ( OD: 0.8mm; ID: 0.5mm, độ mở khoang 0.51mm); 23G(, OD: 0,6mm, ID:0.3mm, độ mở khoang 0.33 ); 25G( OD: 0,5mm, ID:0.3mm, độ mở khoang 0.33); 27G ( OD: 0,40mm; ID: 0.2mm, độ mở khoang 0.24mm)</t>
  </si>
  <si>
    <t>K19</t>
  </si>
  <si>
    <t>Kim lọc thận nhân tạo 16G,17G:
* Kim (AVF Canula): Chiều dài : 1’’ (25mm); độ dày 0,1mm; đường kính: 1,6mm (16G); 1,5mm (17G)
Chất liệu: Thép không rỉ. Mặt sau có lỗ Back eye. Thành kim siêu mỏng
* Dây gắn với kim (AVF Tube):
Chiều dài: 300 mm, thể tích mồi: 2.8 ml/min, đường kính trong: 3.5mm. Chất liệu: Polyvinylchloride, có điểm đánh dấu vị trí kim (Đen và đỏ)
* Có kẹp, có cánh xoay hoặc cố định, đầu nối Luer
* Tiệt trùng : Bằng tia Gamma hoặc ETO</t>
  </si>
  <si>
    <t>K20</t>
  </si>
  <si>
    <t xml:space="preserve">Kim 16, 17G x 1" (25mm)
- Đường kính kim 16G  ID: 1,45 mm, OD: 1,65 mm; Kim 17G  ID: 1,27 mm, OD: 1,47 mm
- Đường kính ống dây ID: 3,2 mm, OD: 5,0 mm; dây dài 30 cm, thể tích mồi  ~2.8 ml/min
- Sản xuất từ chất liệu PVC
- Kim tráng silicone, thành kim siêu mỏng
- Có cánh bướm xoay được quanh kim, có back-eye.
- Tiệt trùng bằng khí EO </t>
  </si>
  <si>
    <t>K21</t>
  </si>
  <si>
    <t>K22</t>
  </si>
  <si>
    <t>Kim luồn tĩnh mạch có cánh có cửa</t>
  </si>
  <si>
    <t>K23</t>
  </si>
  <si>
    <t xml:space="preserve">Kim luồn tĩnh mạch các số </t>
  </si>
  <si>
    <t>Kim làm bằng thép không gỉ, đầu kim có 3 mặt vát.
- Ống catheter  làm từ chất liệu PTFE nhựa y tế, có tính đàn hồi, chống xoắn-gập. Đầu ống catheter hình vát nón ôm sát kim.
- Kim có cổng bơm thuốc bổ xung, nắp đây bật dễ dàng
- Khoang báo máu thiết kế trong suốt.
- Khử trùng bằng khí EO. Thời gian lưu kim 96 giờ. Cỡ/ Kích thước (đường kính x chiều dài mm)/ tốc độ dòng:
 [- 18G; Ø (1,3 x 45)mm; 85ml/ phút]; [- 20G; Ø (1,1 x 32)mm; 55ml/ phút]; [- 22G; Ø (0,9 x 25)mm; 33ml/ phút]; [- 24G; Ø (0,7 x 19)mm; 18ml/ phút];</t>
  </si>
  <si>
    <t>K24</t>
  </si>
  <si>
    <t>K25</t>
  </si>
  <si>
    <t>K26</t>
  </si>
  <si>
    <t>K27</t>
  </si>
  <si>
    <t xml:space="preserve">Kim lọc thận </t>
  </si>
  <si>
    <t xml:space="preserve">Thành kim làm bằng thép không gỉ siêu mỏng.
- Chiều dài kim: 25 mm (1 inch), chiều dài dây dẫn: 300 mm, đường kính 16G, có mắt, có kẹp, có cánh xoay được hoặc cố định.
- Kim tráng Sillicone
- Dây gắn với kim làm bằng nguyên liệu nhựa tổng hợp PVC dùng trong y tế, </t>
  </si>
  <si>
    <t>K28</t>
  </si>
  <si>
    <t>Kim luồn tĩnh mạch an toàn chịu áp lực cao có van chống máu trào ngược các cỡ</t>
  </si>
  <si>
    <t>Kim luồn tĩnh mạch an toàn trẻ em có cánh, không cửa
-  Có đầu bảo vệ bằng kim loại dạng lò xo gồm 2 cánh tay đòn bắt chéo nhau,có mũ sắt bịt lại đầu kim khi đã sử dụng xong
- Có 4 đường cản quang ngầm 
- Màng kị nước chống máu tràn ra khi thiết lập đường truyền
- Catheter chất liệu FEP-Teflon. Đầu kim 3 mặt vát (1 mặt vát trên, 2 mặt vát dưới ), tốc độ chảy 22ml/phút, (Tốc độ chảy 1320 ml/giờ)
Kích cỡ: 24G x 3/4" (0,7 x 19mm; 22 ml/ phút)</t>
  </si>
  <si>
    <t>K29</t>
  </si>
  <si>
    <t>K30</t>
  </si>
  <si>
    <t>Catheter làm bằng PU, có cánh có cổng
- 18G x 2': Đường kính ngoài 1.26- 1.40 mm. Đường kính trong: 0.91-1.05 mm. Tốc độ dòng chảy 90ml/phút
- 20G x1 1/4"':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 Buồng chứa máu làm từ polycarbonat trong suốt
- Tiệt trùng bằng EO</t>
  </si>
  <si>
    <t>3.4 Kim châm cứu</t>
  </si>
  <si>
    <t>K35</t>
  </si>
  <si>
    <t>N03.04.010</t>
  </si>
  <si>
    <t>Kim châm cứu</t>
  </si>
  <si>
    <t xml:space="preserve">Kim có cán đồng có khuyên, thân kim sử dụng thép chuyên dụng, dẫn điện tốt. Đươc đóng gói Vô trùng.  Kích thước 
0,30mmx13mm; 0,30mmx25mm; 0,30mmx40mm; 0,3mmx50mm; 0,3mmx60mm; 0,3mmx75mm
0,25mmx25mm; 0,25mmx50mm; 0,25mmx40mm; 0,25mmx75mm
0,22mmx25m </t>
  </si>
  <si>
    <t>K36</t>
  </si>
  <si>
    <t xml:space="preserve">Dây nối bơm tiêm điện </t>
  </si>
  <si>
    <t>Được sản xuất từ chất liệu nhựa PVC, không chứa Latex, không chứa DEHP, dây mềm, chịu đựoc áp lực cao.
Độ dài dây 75cm, đường kính ngoài 4.0mm, đường kính trong 3.0mm, thể tích chứa dịch của dây 1.4ml.
Đầu nối khóa ren , khóa bảo vệ , ống chống xoắn.
Sản phẩm tiệt trùng bằng khí EO 100%.</t>
  </si>
  <si>
    <t>K37</t>
  </si>
  <si>
    <t>Dây nối bơm tiêm điện</t>
  </si>
  <si>
    <t>Được sản xuất từ chất liệu nhựa PVC, không chứa Latex, không chứa DEHP, dây mềm, chịu đựoc áp lực cao.
Độ dài dây 150cm, đường kính ngoài 4.0mm, đường kính trong 3.0mm, thể tích chứa dịch của dây 1.4ml.
Đầu nối khóa ren , khóa bảo vệ, ống chống xoắn.
Sản phẩm tiệt trùng bằng khí EO 100%.</t>
  </si>
  <si>
    <t>K38</t>
  </si>
  <si>
    <t>Găng tay khám, xét nghiệm các số</t>
  </si>
  <si>
    <t>Găng tay có bột  chưa tiệt trùng, được sản xuất từ cao su thiên nhiên, bề mặt nhẵn mịn.  Độ dày ngón tay: tối thiểu 0.08mm, lòng bàn tay: tối thiểu 0.08mm; chiều dàu 240mm. 
Sức căng cơ trước già hóa: tối thiểu 18Mpa
Sức căng cơ sau già hóa: tối thiểu: 14 Mpa
Độ giãn dài trước gài hóa: tối thiểu 650%
Độ giãn dài sau gài hóa: tối thiểu 500%
Hàm lượng Protein: tối đa 200µg/dm2
Hàm lượng bột: tối đa 10µg/dm2
Kích thước chiều rộng: size XS 70 ±10mm; size S 80 ±10mm; size M 95 ±10mm; size L 111 ±10mm</t>
  </si>
  <si>
    <t>K39</t>
  </si>
  <si>
    <t xml:space="preserve">Găng mổ vô trùng các số </t>
  </si>
  <si>
    <t>Sản xuất từ cao su thiên nhiên. Tiệt trùng  bằng khí EO.  Không gây kích ứng khi sử dụng. Có các số từ 6 đến 8.5.Đóng gói tiệt trùng đơn chiếc. Kích thước tối thiểu các cỡ ( Rộng; Dài): Cỡ 6 (77 ± 5mm; 260mm); Cỡ 6,5 (83 ± 5mm; 260mm); Cỡ 7 (89 ± 5mm; 270mm); Cỡ 7,5 (95 ± 5mm; 270 mm); Cỡ 8 (102 ± 6mm; 270mm); Cỡ 8,5 (108 ± 6mm; 280mm)</t>
  </si>
  <si>
    <t>N04.01.030</t>
  </si>
  <si>
    <t>Ống đặt nội khí quản có bóng</t>
  </si>
  <si>
    <t>Ống đặt nội khí quản có bóng, làm bằng chất liệu nhựa PVC, có tia cản quang dọc thân ống. Sản phẩm được tiệt trùng 100% bằng khí EO. Các cỡ 3.0; 3.5; 4.0; 4.5; 5.0; 5.5; 6.0; 6.5; 7.0; 7.5; 8.0; 8.5</t>
  </si>
  <si>
    <t>Thông tiểu 2 nhánh</t>
  </si>
  <si>
    <t>Thông tiểu 2 nhánh.Chất liệu cao su thiên nhiên có phủ Dầu silicon giảm kích ứng, thành ống dầy chống gẫy gập, lỗ ống rộng dẫn lưu tốt, Bóng 30ml đối xứng, bóng thiết kế đặc biệt chống vỡ,  Xông 2 nhánh, chất liệu không có chất DEHP. Các số 12;14;16;18;20;22</t>
  </si>
  <si>
    <t>Thông tiểu 3 nhánh</t>
  </si>
  <si>
    <t>Thông tiểu 3 nhánh phủ silicone số 18 - 24Fr. Chất liệu cao su thiên nhiên có phủ Dầu silicon, thành ống dầy chống gẫy gập, lỗ ống rộng dẫn lưu tốt, Bóng 30ml đối xứng, bóng thiết kế đặc biệt chống vỡ, Thông 3 nhánh, chất liệu không có chất DEHP.  - Đường kính trong phủ silicon</t>
  </si>
  <si>
    <t>Sonde niệu quản</t>
  </si>
  <si>
    <t xml:space="preserve">Chất liệu nhựa Polyurethan, dài 26cm, 2 đầu mở hình chữ J, các cỡ từ số 5 đến số 8. Tiệt trùng bằng khí EO. Dùng dẫn lưu thận, niệu quản, bàng quang trong trường hợp mổ sỏ thận, hẹp niệu quản. Bộ gồm Sond JJ, dây dẫn đường  </t>
  </si>
  <si>
    <t>Sond dạ dày các số</t>
  </si>
  <si>
    <t>Cản quang ngầm chạy dọc thân ống trong chụp X - Ray.
- Chất liệu đảm bảo dễ dàng đưa ống vào dạ dày hạn chế bị gãy gập. Các số 6; 8; 10; 12; 14; 16; 18</t>
  </si>
  <si>
    <t>K57</t>
  </si>
  <si>
    <t>K59</t>
  </si>
  <si>
    <t>K60</t>
  </si>
  <si>
    <t>Catheter chạy thận nhân tạo 2 nòng</t>
  </si>
  <si>
    <t>Chất liệu Polyurethane
- Dây dẫn chữ J có đánh dấu dài 70cm, làm bằng hợp kim Nitinol
- Kim hình chữ Y 18G (1,25 mm x 7,0 cm)
- Bơm tiêm 5cc
- Que nong 2 cái: 10Fr (3,3 mm x 11 cm), 12 Fr ( 4,0 mm x 14 cm)
- Nắp ống tiêm: 2 cái</t>
  </si>
  <si>
    <t>Catheter Tĩnh mạch trung tâm 1 nòng 14G hoặc 16G x 20cm, đầy đủ phụ kiện kim dẫn, catheter, bơm tiêm, đầu nong, dụng cụ cố định catheter
Guide wire làm bằng chất liệu nitinol với đầu chữ J linh động</t>
  </si>
  <si>
    <t xml:space="preserve">Catheter tĩnh mạch trung tâm 2 nòng các cỡ </t>
  </si>
  <si>
    <t>Size: 7FR dài 20cm. Nong dẫn đường kính 0,89mm, dài 50cm
- Lưu lượng dòng chảy 2 nòng tương ứng: 3800 ml/ giờ và 2900 ml/ giờ
- Chất liệu: Polyurethane mềm
- Kim luồn chữ Y có van 18G dài 70mm
- Nong dẫn chữ J
- Khóa ba ngã ngăn dịch</t>
  </si>
  <si>
    <t xml:space="preserve">Catheter tĩnh mạch trung tâm 3 nòng, các cỡ </t>
  </si>
  <si>
    <t>Catheter tĩnh mạch trung tâm 3 nòng "Chất liệu PU tương thích sinh học mềm chống xoắn. 
Không độc, không chứa cao su.
Đầu nối catheter có valve 2 chiều, tránh nhiễm khuẩn; có dây cáp để định vị đầu catheter bằng sóng ECG. 
Tiệt trùng bằng EO</t>
  </si>
  <si>
    <t>Chỉ khâu nhãn khoa 9/0; 10/0</t>
  </si>
  <si>
    <t>Chỉ khâu phẫu thuật mắt số 9/0; 10/0, có 2 kim
Chỉ không tiêu. Đường kính 0.15mm;Chiều dài kim 6.0mm; 3/8 đường tròn 140º Chiều dài chỉ : 30cm</t>
  </si>
  <si>
    <t>Chỉ phẫu thuật tự tiêu số 2/0</t>
  </si>
  <si>
    <t>Chỉ tiêu tổng hợp đa sợi Polyglactin 910 (Glycolide-co lactide) được bao phủ bởi Poly (30% glycolide acid và 70% lactide acid) và calcium stearate, số 2-0, dài 75CM. Kim được làm bằng thép không gỉ, kim tròn 26mm, kim 1/2,. Duy trì 75% độ căng của chỉ sau 2 tuần, 50% sau 3 tuần, tiêu hoàn toàn trong khoảng từ 56 – 70 ngày.</t>
  </si>
  <si>
    <t>Chỉ phẫu thuật tự tiêu số 3/0</t>
  </si>
  <si>
    <t>Chỉ tiêu tổng hợp đa sợi Polyglactin 910 (Glycolide-co lactide) được bao phủ bởi Poly (30% glycolide acid và 70% lactide acid) và calcium stearate, số 3-0, dài 75CM. Kim được làm bằng thép không gỉ, kim tròn 26mm, kim1/2, . Duy trì 75% độ căng của chỉ sau 2 tuần, 50% sau 3 tuần, tiêu hoàn toàn trong khoảng từ 56 – 70 ngày.</t>
  </si>
  <si>
    <t>Chỉ phẫu thuật tự tiêu số 4/0</t>
  </si>
  <si>
    <t>Chỉ tiêu tổng hợp đa sợi Polyglactin 910 (Glycolide-co lactide) được bao phủ bởi Poly (30% glycolide acid và 70% lactide acid) và calcium stearate, số 4-0, dài 75CM. Kim được làm bằng thép không gỉ , kim tròn 17mm, kim 1/2. Duy trì 75% độ căng của chỉ sau 2 tuần, 50% sau 3 tuần, tiêu hoàn toàn trong khoảng từ 56 – 70 ngày.</t>
  </si>
  <si>
    <t xml:space="preserve">Chỉ tiêu tổng hợp đa sợi số 1 </t>
  </si>
  <si>
    <t>Chỉ số 1 dài 90cm, kim tròn 40mm, 1/2C, kim phủ silicon và thép không gỉ. Chất liệu Polyglycolic Acid (Glycolyc acid, được bao phủ Polycaprolactone and Calcium Stearate. Tiêu hoàn toàn trong khoảng 60-90 ngày; Sức căng còn75% sau 14 ngày;  50% sau 21 ngày.</t>
  </si>
  <si>
    <t>Chỉ tiêu sợi bện số 4/0</t>
  </si>
  <si>
    <t>Thành phần Poly(Glycolide-co-Lactide) được phủ lớp Glacomer 37 và calcium stearate, đa sợi, số 4/0, sợi dài 75cm, kim tròn 17mm, độ cong 1/2 vòng tròn. Độ bền cao, Sức căng còn lại 60-70% sau 14 ngày, 24-42% sau 21 ngày, 15% sau 28 ngày. Tiêu hoàn toàn sau 60 - 70 ngày. Kim phủ nanosil tăng độ sắc.</t>
  </si>
  <si>
    <t>Chỉ tiêu tự nhiên liền kim số 2/0</t>
  </si>
  <si>
    <t xml:space="preserve">Chỉ tiêu tự nhiên Chromic Catgut liền kim số 2/0chất liệu Collagen tinh khiết, cấu trúc đơn sợi tan chậm, kim tròn 26 mm.  giữ vết khâu tốt nhất trong vòng 14 - 21 ngày, độ tan 90 ngày.                 </t>
  </si>
  <si>
    <t>Chỉ tiêu tự nhiên liền kim số 3/0</t>
  </si>
  <si>
    <t xml:space="preserve">Chỉ tiêu tự nhiên Chromic Catgut liền kim số 3/0. chất liệu Collagen tinh khiết, cấu trúc đơn sợi tan chậm, dài 75cm, kim tròn vòng kim 24mm.  giữ vết khâu tốt nhất trong vòng 14 - 21 ngày, độ tan 90 ngày.                 </t>
  </si>
  <si>
    <t>Tay dao mổ điện 3 giắc</t>
  </si>
  <si>
    <t>Lưỡi dao làm bằng thép không rỉ , chiều dài của dây 1000 mm trở lên, cán dao có 2 nốt ON và OF , phích căm diện cực gồm 1 chân Tiệt trùng bằng khí EO, dùng cho máy mổ điện cao tần 3 giắc. Sử dụng một lần.</t>
  </si>
  <si>
    <t>Bộ nẹp vít khóa mắt xích</t>
  </si>
  <si>
    <t>Nẹp khóa mắt xich các cỡ</t>
  </si>
  <si>
    <t>Nẹp dày 3mm; rộng: 10mm; khoảng cách lỗ nẹp 12mm; 
 Số lỗ trên thân nẹp: 6, 8, 10 lỗ; tương ứng dài từ 72/96/120
- Đồng bộ với vít khóa cùng hãng sản xuất
- Chất liệu thép không gỉ (62.8% Fe; 17.52% Cr; 14.27% Ni)</t>
  </si>
  <si>
    <t>Vít khóa tự taro đường kính 3.5mm</t>
  </si>
  <si>
    <t xml:space="preserve"> kiểu vít tự taro, ren toàn phần
- đường kính ren 3.5mm; đường kính mũ vít lục giác 5.5mm
- chiều dài 16mm; 18mm; 20mm; 22mm
- Chất liệu thép không gỉ (62.8% Fe; 17.52% Cr; 14.27% Ni)</t>
  </si>
  <si>
    <t xml:space="preserve">Bộ nẹp vít khóa xương đòn có móc </t>
  </si>
  <si>
    <t>Nẹp khóa móc xương đòn trái các cỡ trái/phải</t>
  </si>
  <si>
    <t xml:space="preserve"> Nẹp dày: 3.0mm; rộng 15.8mm và 9.8mm; khoảng cách lỗ 11.7mm
-  Số lỗ trên thân nẹp: 4, 5, 6, 7 lỗ trái / phải; tương ứng dài từ 63/75/86/97mm
- Đồng bộ với vít khóa cùng hãng sản xuất
- Chất liệu thép không gỉ (62.8% Fe; 17.52% Cr; 14.27% Ni)</t>
  </si>
  <si>
    <t xml:space="preserve">Bộ nẹp vít khóa đầu trên xương đùi </t>
  </si>
  <si>
    <t>Nẹp khóa  đầu trên xương đùi trái, phải các cỡ</t>
  </si>
  <si>
    <t>Nẹp dày 3.2mm và 5mm; rộng 25.7mm và 16mm; khoảng cách lỗ nẹp 18mm
- Số lỗ trên thân nẹp: 3, 5, 7, 9 lỗ trái/ phải; tương ứng dài từ 91.0/126.8/162.8/198.8mm
- Đồng bộ với vít khóa cùng hãng sản xuất
- Chất liệu thép không gỉ (62.8% Fe; 17.52% Cr; 14.27% Ni)</t>
  </si>
  <si>
    <t>Vít khóa tự taro đường kính 5.0mm</t>
  </si>
  <si>
    <t xml:space="preserve"> kiểu vít tự taro, ren toàn phần
- đường kính ren 5, 0mm; đường kính mũ vít lục giác 6.8mm
- chiều dài: 30mm; 32mm; 34mm; 36mm; 38mm
- Chất liệu thép không gỉ (62.8% Fe; 17.52% Cr; 14.27% Ni)</t>
  </si>
  <si>
    <t xml:space="preserve">Bộ nẹp vít khóa đầu dưới xương đùi </t>
  </si>
  <si>
    <t xml:space="preserve"> Nẹp dày 3.2mm và 5mm; rộng 33.2mm và 16.3mm; khoảng cách lỗ nẹp 20mm;
- Số lỗ trên thân nẹp: 5, 7, 9, lỗ trái/ phải; 11 lỗ trái tương ứng dài từ 156.4/196.4/236.4/276.4mm
- Đồng bộ với vít khóa cùng hãng sản xuất
- Chất liệu thép không gỉ (62.8% Fe; 17.52% Cr; 14.27% Ni)</t>
  </si>
  <si>
    <t xml:space="preserve">Bộ nẹp vít khóa dùng cho mặt trong đầu dưới xương chày </t>
  </si>
  <si>
    <t>Nẹp khóa dùng cho mặt trong đầu dưới xương chày  trái, phải các cỡ</t>
  </si>
  <si>
    <t xml:space="preserve"> Nẹp dày 2.2mm và 3.0mm; rộng 11.5mm và 22.4mm; khoảng cách lỗ nẹp 12mm; 
- Số lỗ trên thân nẹp: 6, 8 lỗ trái/ phải; tương ứng dài từ 137.9/161.9mm
- Đồng bộ với vít khóa cùng hãng sản xuất
- Chất liệu thép không gỉ (62.8% Fe; 17.52% Cr; 14.27% Ni)</t>
  </si>
  <si>
    <t>kiểu vít tự taro, ren toàn phần
- đường kính ren 3.5mm; đường kính mũ vít lục giác 5.5mm
- chiều dài: 26mm; 28mm; 30mm; 32mm; 34mm; 36mm; 40mm.
- Chất liệu thép không gỉ (62.8% Fe; 17.52% Cr; 14.27% Ni)</t>
  </si>
  <si>
    <t>Bộ nẹp vít khóa xương đòn</t>
  </si>
  <si>
    <t>Nẹp khóa xương đòn trái, phải các cỡ</t>
  </si>
  <si>
    <t xml:space="preserve"> Nẹp dày 3.0mm, rộng 10mm; khoàng cách lỗ 14mm và 11mm
- Số lỗ trên thân nẹp: 6, 8 lỗ trái/ phải; tương ứng dài từ 70/98mm
- Đồng bộ với vít khóa cùng hãng sản xuất
- Chất liệu thép không gỉ (62.8% Fe; 17.52% Cr; 14.27% Ni)</t>
  </si>
  <si>
    <t>kiểu vít tự taro, ren toàn phần
- đường kính ren 3.5mm; đường kính mũ vít lục giác 5.5mm
- chiều dài 16mm; 18mm; 20mm; 22mm
- Chất liệu thép không gỉ (62.8% Fe; 17.52% Cr; 14.27% Ni)</t>
  </si>
  <si>
    <t>Bộ nẹp vít khóa đầu dưới xương quay cổ tay</t>
  </si>
  <si>
    <t>Nẹp khóa đầu dưới xương quay cổ tay trái / phải các cỡ</t>
  </si>
  <si>
    <t xml:space="preserve"> Nẹp dày: 1.8mm; rộng: 24.7mm và  10.7mm; khoảng cách lỗ 12mm
- Số lỗ trên thân nẹp: 3, 4, 5, 6 lỗ trái / phải; tương ứng dài từ 49/61/73/85mm
- Đồng bộ với vít khóa cùng hãng sản xuất
- Chất liệu thép không gỉ (62.8% Fe; 17.52% Cr; 14.27% Ni)</t>
  </si>
  <si>
    <t>Bộ nẹp vít khóa bản rộng</t>
  </si>
  <si>
    <t>Nẹp dày 5.0mm; rộng 16mm; khoảng cách lỗ nẹp 18mm; 
- Số lỗ trên thân nẹp: 8, 9, 10, 12 lỗ; tương ứng dài từ 135/151/167/199mm
- Đồng bộ với vít khóa cùng hãng sản xuất
chất liệu thép không gỉ (62.8% Fe; 17.52% Cr; 14.27% Ni)</t>
  </si>
  <si>
    <t>kiểu vít tự taro, ren toàn phần
- đường kính ren 5, 0mm; đường kính mũ vít lục giác 6.8mm
- chiều dài 30mm; 32mm; 34mm; 36mm; 38mm
- Chất liệu thép không gỉ (62.8% Fe; 17.52% Cr; 14.27% Ni)</t>
  </si>
  <si>
    <t xml:space="preserve">Bộ nẹp vít khóa bản hẹp </t>
  </si>
  <si>
    <t xml:space="preserve"> Nẹp dày: 4.0mm; rộng 13.5mm; khoảng cách lỗ nẹp 18mm; 
- Số lỗ trên thân nẹp: 6, 7, 8, 9, 10 lỗ; tương ứng dài từ 128.6/146.6/164.6/182.6/200.6mm
- Đồng bộ với vít khóa cùng hãng sản xuất
- Chất liệu thép không gỉ (62.8% Fe; 17.52% Cr; 14.27% Ni)</t>
  </si>
  <si>
    <t>Bộ nẹp vít khóa chữ T</t>
  </si>
  <si>
    <t>Nẹp khóa  chữ T các cỡ</t>
  </si>
  <si>
    <t>Nẹp dày: 2.5mm; rộng 16mm và 38.35mm; khoảng cách lỗ 16mm.
- Số lỗ trên thân nẹp: 4, 5, 6, 8 lỗ; tương ứng dài từ 81.7/97.7/113.7/145.7mm
- Đồng bộ với vít khóa cùng hãng sản xuất
- Chất liệu thép không gỉ (62.8% Fe; 17.52% Cr; 14.27% Ni)</t>
  </si>
  <si>
    <t xml:space="preserve">Bộ nẹp khóa lòng máng </t>
  </si>
  <si>
    <t>Nẹp khóa lòng máng các cỡ</t>
  </si>
  <si>
    <t>Nẹp dày 1.5mm; rộng: 10mm; khoảng cách lỗ nẹp 12mm;
- Số lỗ trên thân nẹp: 6, 8 lỗ; tương ứng dài từ 78/102mm
- Đồng bộ với vít khóa cùng hãng sản xuất
- Chất liệu thép không gỉ (62.8% Fe; 17.52% Cr; 14.27% Ni)</t>
  </si>
  <si>
    <t xml:space="preserve"> kiểu vít tự taro, ren toàn phần
- đường kính ren 3.5mm; đường kính mũ vít lục giác 5.5mm
- chiều dài 16mm; 18mm;20mm; 22mm   - Chất liệu thép không gỉ (62.8% Fe; 17.52% Cr; 14.27% Ni)</t>
  </si>
  <si>
    <t>Bộ nẹp vít khoá titan dùng cho xương đòn 6-10 lỗ</t>
  </si>
  <si>
    <t>Nẹp khóa xương đòn chữ S trái, phải</t>
  </si>
  <si>
    <t>Rộng 10.4mm; dày 3.2mm; chiều dài của nẹp từ 88.25mm - 134mm; chỉ định dùng  ở vị trí xương đòn
- Số lỗ trên thân nẹp: từ 6; 7; 8,9 lỗ trái/ phải;
- chất liệu Titan, Ti6Al4V</t>
  </si>
  <si>
    <t>Vít khóa titan</t>
  </si>
  <si>
    <t>kiểu vít tự taro chất liệu titan
- đường kính ren 3.5mm; ren toàn phần
- chiều dài 10mm; 12mm; 14mm; 16mm; 18mm; 20mm; 22mm; 24mm; 26mm; 28mm; 30mm; 32mm; 34mm
- chất liệu Titan, Ti6Al4V</t>
  </si>
  <si>
    <t>Nắp nhựa PVC, nút cao su và thân bằng nhựa PET kích thước 13 x 75mm
- Thể tích lấy máu: 1.8ml
- Thể tích ống: 6ml
- Hóa chất bên trong: Sodium Citrate 3.2%
- Có vạch thể tích trên thân ống cho dung tích lấy máu chính xác
- Với công nghệ phun hóa chất đều trên thành ống.</t>
  </si>
  <si>
    <t>N03.07.070</t>
  </si>
  <si>
    <t>"- Ống nghiệm nhựa PET. Kích thước 13*75 mm. Ống nghiệm đã được hút chân không với thể tích mẫu đến 4.0 ml.
- Hóa chất bên trong là Ethylenediaminetetra Acid Dipotasium (EDTA)
- Nắp đậy ống nghiệm: nắp nhựa  bọc cao su. Màu nắp thay đổi tùy theo nhu cầu.</t>
  </si>
  <si>
    <t>Nắp nhựa PVC, nút cao su và thân bằng nhựa PET kích thước 13 x 75mm
- Thể tích lấy máu: 2ml; 4ml
- Thể tích ống: 6ml
- Hóa chất bên trong: Lithium Heparin
- Có vạch thể tích trên thân ống cho dung tích lấy máu chính xác
- Với công nghệ phun hóa chất đều trên thành ống.</t>
  </si>
  <si>
    <t>Ống nghiệm lấy máu K2-EDTA nắp kép</t>
  </si>
  <si>
    <t>Nắp nhựa, nút cao su và thân bằng nhựa PP kích thước 12 x 75mm
- Thể tích lấy máu: 2ml
- Thể tích ống: 5ml
- Hóa chất bên trong: EDTA K2
- Có vạch thể tích trên thân ống cho dung tích lấy máu chính xác
- Với công nghệ phun hóa chất đều trên thành ống.</t>
  </si>
  <si>
    <t>Ống nghiệm lấy máu K3-EDTA nắp kép</t>
  </si>
  <si>
    <t>Nắp nhựa, nút cao su và thân bằng nhựa PP kích thước 12 x 75mm
- Thể tích lấy máu: 2ml
- Thể tích ống: 5ml
- Hóa chất bên trong: EDTA K3
- Có vạch thể tích trên thân ống cho dung tích lấy máu chính xác
- Với công nghệ phun hóa chất đều trên thành ống.</t>
  </si>
  <si>
    <t>Ống nghiệm lấy máu Sodium Citrate 3.8 % nắp kép</t>
  </si>
  <si>
    <t>Ống nghiệm nhựa 2 lớp với nhựa PET bên ngoài và nhựa PP bên trong. Kích thước 13x75mm. Ống nghiệm đã được hút chân không với thể tích mẫu từ 1.8ml đến 4.5ml
- Hóa chất bên trong là Trisodium Citrate 0.129mol/L
- Nắp đậy ống nghiệm: nắp nhựa bọc cao su. Màu nắp có thể thay đổi tùy theo nhu cầu
- Ống nghiệm được đóng trên đế mous cao hoặc đế mous thấp.</t>
  </si>
  <si>
    <t>Ống nghiệm lấy máu Lithium Heparin nắp kép</t>
  </si>
  <si>
    <t>Ống nghiệm nhựa PET. Kích thước 13x100mm, 13 x 75mm, 16x100mm. Ống nghiệm đã được hút chân không với thể tích mẫu từ 2.0ml đến 10ml
- Hóa chất bên trong là chất kháng đông Heparine Lithium.
- Nắp đậy ống nghiệm: nắp nhựa bọc cao su. Màu nắp có thể thay đổi tùy theo nhu cầu
- Ống nghiệm được đóng trên đế mous cao hoặc đế mous thấp.</t>
  </si>
  <si>
    <t>Ống nghiệm máu thuỷ tinh các cỡ</t>
  </si>
  <si>
    <t>Chất liệu thủy tinh trung tính. Dùng để đựng máu xét nghiệm</t>
  </si>
  <si>
    <t>Ống nghiệm nước tiểu thuỷ tinh các cỡ</t>
  </si>
  <si>
    <t>Chất liệu thủy tinh trung tính. Dùng để đựng nước tiểu xét nghiệm</t>
  </si>
  <si>
    <t>TỔNG CỘNG</t>
  </si>
  <si>
    <t xml:space="preserve"> </t>
  </si>
  <si>
    <t>Mã hàng hóa</t>
  </si>
  <si>
    <t xml:space="preserve">Ống Nghiệm Trisodium Citrate </t>
  </si>
  <si>
    <t>Ống Nghiệm EDTA</t>
  </si>
  <si>
    <t>Ống Nghiệm  Lithium Heparin</t>
  </si>
  <si>
    <t>Tên hàng hóa</t>
  </si>
  <si>
    <t>Đặc tính, thông số kỹ thuật</t>
  </si>
  <si>
    <t>Đơn vị tính</t>
  </si>
  <si>
    <t>I. Sinh phẩm chẩn đoán</t>
  </si>
  <si>
    <t>SPCĐ.1</t>
  </si>
  <si>
    <t>Huyết thanh mẫu</t>
  </si>
  <si>
    <t>30ml/bộ. Bộ 03 lọ:
1. Kháng thể đơn dòng Anti A (dòng 11H5)
2. Kháng thể đơn dòng Anti B (dòng 6F9)
3. Kháng thể đơn dòng Anti AB (dòng 11H5 + 6F9)
 Độ đặc hiệu: 100%; Tiêu chuẩn ISO 13485; CE</t>
  </si>
  <si>
    <t>SPCĐ.2</t>
  </si>
  <si>
    <t>30ml/bộ, bộ 3 lọ. 
- Anti-A kháng thể đơn dòng dẫn xuất từ tế bào dòng lai (CCS) A500100 1,0ml
- Anti-B kháng thể đơn dòng dẫn xuất từ tế bào dòng lai (CCS) B501100 1,0ml
- Anti-AB kháng thể đơn dòng dẫn xuất từ tế bào dòng lai (CCS) A-5E10; B-2D7. Tiêu chuẩn ISO-13485</t>
  </si>
  <si>
    <t>SPCĐ.3</t>
  </si>
  <si>
    <t>Test nhanh chẩn đoán bệnh viêm đường ruột do Rotavirus</t>
  </si>
  <si>
    <t>Phát hiện kháng nguyên Rotavirus trong mẫu phân. Độ nhạy: 94%; Độ đặc hiệu: 98,3%. Không có phản ứng chéo với BSA (2,0 g/dL); E.Coli (108 CFU/ml)̊; Enterococcus faecalis (108 CFU/ml)…
Thành phần: Cộng hợp vàng (thành phần chính): kháng thể chuột đơn dòng kháng Rotavirus (1± 0,2µg); vạch thử (thành phần chính):kháng thể thỏ kháng Rotavirus (4 ± 0,8µg); vạch chứng: kháng thể dê kháng chuột (2± 0,4µg). Tiêu chuẩn ISO 13485; CE</t>
  </si>
  <si>
    <t>Test</t>
  </si>
  <si>
    <t>SPCĐ.4</t>
  </si>
  <si>
    <t>Test nhanh chẩn đoán cúm A, B</t>
  </si>
  <si>
    <t>Test chẩn đoán nhanh cúm A, B; Độ nhạy; 91,8%, Độ đặc hiệu: 98,9% so với phương pháp nuôi cấy vi rút và RT-PCR, Không có phản ứng chéo với 32 chủng vi khuẩn và virus đã được chứng minh
 • 1 thanh thử gồm: Cộng hợp vàng A (thành phần chính): Kháng thể đơn dòng chuột kháng cúm A - keo vàng (0,11±0,02μg), Cộng hợp vàng B (thành phần chính): Kháng thể đơn dòng chuột kháng cúm B - keo vàng (0,06±0,01μg), Vạch thử “A” (thành phần chính): kháng thể đơn dòng chuột kháng cúm A (0,8±0,16μg), Vạch thử “B” (thành phần chính): kháng thể đơn dòng chuột kháng cúm B (0,8±0,16μg), Vạch chứng (thành phần chính): kháng thể dê kháng immunoglobulin chuột (0,7±0,14μg).  Kít thử ổn định ít nhất 4 tuần khi để ở nhiệt độ 55±1°C Tiêu chuẩn ISO 13485; CE</t>
  </si>
  <si>
    <t>SPCĐ.5</t>
  </si>
  <si>
    <t>Test nhanh chẩn đoán giang mai</t>
  </si>
  <si>
    <t>SPCĐ.6</t>
  </si>
  <si>
    <t>SPCĐ.7</t>
  </si>
  <si>
    <t>Phát hiện tất cả các type kháng thể (IgG, IgM, IgA) kháng Treponema pallidum. Độ nhạy: 99,3% và Độ đặc hiệu: 99,5% so với TPHA; Mẫu xét nghiệm: huyết thanh, huyết tương, máu toàn phần. Không có phản ứng chéo với các mẫu dương tính Malaria P.f, Malaria P.v, mẫu chứa yếu tố dạng thấp, dương tính Leprosy, mẫu của phụ nữ mang thai. Kít thử hoạt động ổn định ít nhất 48 giờ sau khi mở túi nhôm. Tiêu chuẩn ISO 13485; CE</t>
  </si>
  <si>
    <t>SPCĐ.8</t>
  </si>
  <si>
    <t>Test nhanh chẩn đoán HBeAg</t>
  </si>
  <si>
    <t>Phát hiện định tính HBeAg trong mẫu huyết thanh, huyết tương người. Độ nhạy tương quan: 96.2%, Độ đặc hiệu  tương quan: 99,4%. Sử dụng các mẫu mỡ máu, ly giải máu, vàng da không ảnh hưởng đến kết quả xét nghiệm. Không có phản ứng chéo với các mẫu chứa yếu tố dạng thấp, chứa kháng thể kháng HIV, HCV và phụ nữ mang thai.Thành phần Kit thử: Vùng cộng hợp: Kháng thể đơn dòng kháng HBe (0,16 µg);Vạch kết quả : Kháng thể đơn dòng kháng HBe (0,2 µg); Vạch chứng: Kháng thể đa dòng dê kháng chuột (0,88 µg)  Tiêu chuẩn ISO 13485</t>
  </si>
  <si>
    <t>SPCĐ.9</t>
  </si>
  <si>
    <t>Test nhanh chẩn đoán HIV</t>
  </si>
  <si>
    <t>Độ nhạy 100%, độ dặc hiệu  ≥ 99,75%, Cho kết quả nhanh trong vòng 15 phút, Độ ổn định của kết quả xét nghiệm tới 60 phút, không cần sử dụng thêm bất kỳ dung dịch đệm cho mẫu máu huyết thanh, huyết tương.  Hàm lượng chính: Antibody, anti HIV-1, Antibody, Anti HIV-2, Antigen (pGO9-CKS/XL-1) HIV-1 Group O, Antigen, (PjC100)HIV-2, Antigen, (pOM10/PV361) HIV-1, Antigen, (pTB319/XL-1) HIV-1, HIV-1 Peptide Antigen, HIV-2 peptide Antigen. Tiêu chuẩn EN ISO 13485; EC</t>
  </si>
  <si>
    <t>SPCĐ.11</t>
  </si>
  <si>
    <t>Định tính phát hiện các kháng thể kháng HIV1/2 trong máu toàn phần, huyết thanh hoặc huyết tương của người. Thành phần: Cộng hợp: HIV Recombinant antigen Env36, HIV-2 antigen gp36, vạch kết quả: HIVgp41 Antigen, Recombinant HIV-2 antigen gp36, vạch chứng: Streptavidin-Rabbit IgG. Độ nhạy : 99,9%. Độ đặc hiệu: 100% Độ chính xác tương quan: 100%. Dạng que. Tiêu chuẩn ISO 13485; CE</t>
  </si>
  <si>
    <t>SPCĐ.10</t>
  </si>
  <si>
    <t>SPCĐ.12</t>
  </si>
  <si>
    <t>Phát hiện  tất cả các type kháng thể (IgG, IgM, IgA) đặc hiệu với virus HIV-1 gồm type phụ O và HIV-2 và phân biệt trong mẫu huyết thanh, huyết tương và máu toàn phần. Độ nhạy: 100%; Độ đặc hiệu: 99,8%.
Cộng hợp vàng: kháng nguyên tái tổ hợp HIV-1 gp41, p24, HIV-2 gp36 - keo vàng; Vạch thử 1: kháng nguyên tái tổ hợp HIV-1 (gp41, p24); Vạch thử 2: kháng nguyên tái tổ hợp HIV-2 (gp36); Vạch chứng: huyết thanh dê kháng HIV. Không có phản ứng chéo với các mẫu thẩm tách máu, mẫu rối loạn đông máu, mẫu chứa yếu tố dạng thấp, mẫu dương tính với kháng thể kháng HCV và mẫu máu phụ nữ mang thai. .Kít thử hoạt động ổn định ít nhất 48 giờ sau khi mở túi nhôm.Tiêu chuẩn ISO 13485; WHO</t>
  </si>
  <si>
    <t>SPCĐ.13</t>
  </si>
  <si>
    <t>Test nhanh chẩn đoán HIV thế hệ 3</t>
  </si>
  <si>
    <t>Mẫu bệnh phẩm: Huyết thanh; Huyết tương; Máu toàn phần
Thành phần hoạt chất:
Vùng cộng hợp: Cộng hợp vàng HIV-Ag tái tổ hợp; Anti-Human IgG-FcMCAb; Anti-HIV McAb (bao gồm GP36, Env36, GP41)
Độ nhạy: 99,8%
Độ đặc hiệu: 100%
Độ chính xác tương quan: 100%
Đọc kết quả trong 15 phút. Tiêu chuẩn ISO 13485; EC</t>
  </si>
  <si>
    <t>SPCĐ.14</t>
  </si>
  <si>
    <t>Test nhanh chẩn đoán phát hiện IgM kháng Enterovirus 71</t>
  </si>
  <si>
    <t>Phát hiện kháng thể IgM kháng Enterovirus 71 là một trong các nguyên nhân gây bệnh chân-tay-miệng. Thể tích mẫu sử dụng: 5µl huyết thanh hoặc huyết tương; Độ nhạy tương quan: 98,1%; Độ đặc hiệu tương quan: 99,1%.  Kit xét nghiệm ổn định ít nhất 3 tuần khi để ở nhiệt độ 55±1°C; Không phản ứng chéo với Echovirus, Poliovirus, Pan-enterovirus, Adenovirus, Cytomegalovirus, Herpes, Influenza, Parainfluenza virus. Tiêu chuẩn ISO 13485</t>
  </si>
  <si>
    <t>SPCĐ.15</t>
  </si>
  <si>
    <t>Test nhanh chẩn đoán sốt rét chủng P.f/P.v</t>
  </si>
  <si>
    <t>Phát hiện phân biệt kháng nguyên P.f và P.v trong mẫu máu toàn phần (thể tích mẫu máu 5μ). Độ nhạy: 99,7% (P.f), 95,5% (P.v). Độ đặc hiệu: 99,5%. Độ nhạy phát hiện Pf với nồng độ &gt;50 ký sinh trùng/μl là 100%. Độ nhạy phát hiện Pv với nồng độ &gt;50 ký sinh trùng/μl lớn hơn 98%. Bảo quản 1-40°C. Thời gian đọc kết quả: 15 phút (tối đa là 30 phút sau khi nhỏ dung môi). Tiêu chuẩn ISO 13485; CE; WHO</t>
  </si>
  <si>
    <t>SPCĐ.16</t>
  </si>
  <si>
    <t>Test nhanh chẩn đoán sốt xuất huyết</t>
  </si>
  <si>
    <t>Phát hiện và phân biệt kháng thể IgG và IgM kháng các type virus Dengue 1, 2, 3 và 4. Sử dụng mẫu huyết thanh hoặc huyết tương. Không có phản ứng chéo với nhóm Flavivirus khác và những bệnh do muỗi truyền. Độ nhạy 97,3%, Độ đặc hiệu 99,3% (so với xét nghiệm ức chế ngưng kết hồng cầu). Thể tích mẫu sử dụng: 5µl; Các mẫu có ly giải máu, các mẫu có chứa yếu tố thấp khớp, mỡ máu, chứng hoàng đản không ảnh hưởng đến kết quả xét nghiệm. Vùng cộng hợp: Kháng nguyên Dengue(A2302) tái tổ hợp kháng kháng nguyên Dengue(A2313)tái tổ hợp&amp;IgG thỏ Vạch kết quả M:Kháng thể chuột kháng IgM người Vạch kết quả G: Kháng thể chuột kháng IgG người Tiêu chuẩn ISO 13485, FDA</t>
  </si>
  <si>
    <t>SPCĐ.17</t>
  </si>
  <si>
    <t>Phát hiện và phân biệt kháng thể IgG và IgM kháng các type virus Dengue 1, 2, 3 và 4. Sử dụng mẫu huyết thanh hoặc huyết tương. Không có phản ứng chéo với nhóm Flavivirus khác và những bệnh do muỗi truyền. Độ nhạy 94,6%, Độ đặc hiệu 96,5% .
 Kháng thể đơn dòng từ chuột kháng IgG người 0,34 ± 0,067µg. Kháng thể đơn dòng từ chuột kháng IgM người 0,39 ± 0,08µg. Huyết thanh dê kháng IgG chuột: 0,79 ± 0,16µg. Kháng thể đơn dòng từ chuột kháng Dengue- Keo vàng: 0,019 ± 0,004µg.  IgG chuột – Keo vàng (cho vạch chứng): 0,00075 ± 0,0001µg. Kháng nguyên virus Dengue bất hoạt: 68,49 ± 13,70µg Thể tích mẫu sử dụng: 5µl; Các mẫu có ly giải máu, các mẫu có chứa yếu tố thấp khớp, mỡ máu, chứng hoàng đản không ảnh hưởng đến kết quả xét nghiệm. Kít thử ổn định ít nhất 4 tuần khi để ở nhiệt độ 55±1°C.Tiêu chuẩn ISO 13485; CE</t>
  </si>
  <si>
    <t>SPCĐ.18</t>
  </si>
  <si>
    <t>Test nhanh chẩn đoán sốt xuất huyết Dengue NS1</t>
  </si>
  <si>
    <t>Phát hiện kháng nguyên virus Dengue NS1 trong mẫu huyết thanh, huyết tương và máu toàn phần người.
Kháng nguyên Dengue NS1 có thể được phát hiện 1 ngày sau sốt
Độ nhạy 100%, Độ đặc hiệu  99,75%.Thể tích mẫu sử dụng: 100µl; Các mẫu chứa HCV, HbsAg, H.py... không gây phản ứng chéo. Tiêu chuẩn FDA, ISO 13485</t>
  </si>
  <si>
    <t>SPCĐ.19</t>
  </si>
  <si>
    <t>Phát hiện kháng nguyên virus Dengue NS1 trong mẫu huyết thanh, huyết tương và máu toàn phần người. 
Cộng hợp vàng: kháng thể đơn dòng từ chuột kháng Dengue NS1-keo vàng (0,27±0,05µg).
Vạch thử : kháng thể đơn dòng từ chuột kháng Dengue NS1 (0,72±0,14µg)
Vạch chứng: Ig G dê kháng chuột (0,72±0,14µg).
Độ nhạy: 92,4%, Độ đặc hiệu tương quan: 98,4% so với RT-PCR. Thể tích mẫu sử dụng: 100µl; Các mẫu có ly giải máu, các mẫu có chứa yếu tố thấp khớp, mỡ máu, chứng hoàng đản không ảnh hưởng đến kết quả xét nghiệm. Tiêu chuẩn ISO 13485; EC</t>
  </si>
  <si>
    <t>SPCĐ.20</t>
  </si>
  <si>
    <t>Test nhanh chẩn đoán viêm dạ dày</t>
  </si>
  <si>
    <t>Xét nghiệm sắc ký miễn dịch, định tính phát hiện sự có mặt của kháng thể H. Pylori trong máu toàn phần, huyết thanh hoặc huyết tương. Thành phần: cộng hợp: Kháng nguyên H.Pylori đặc hiệu. Vạch kết quả: IgG chuột kháng người (F10 7701 SPRN-5). Vạch chứng: Streptavidin-IgG thỏ. Độ nhạy 93%, độ đặc hiệu 89,2%, độchính xác 90,7%. Tiêu chuẩn ISO 13485; CE</t>
  </si>
  <si>
    <t>SPCĐ.21</t>
  </si>
  <si>
    <t>SPCĐ.23</t>
  </si>
  <si>
    <t>Test nhanh chẩn đoán viêm gan B</t>
  </si>
  <si>
    <t>Phát hiện định tính kháng nguyên HBsAg trong mẫu huyết thanh, huyết tương người, Máu toàn phần; Độ nhạy: 97,59%; Độ đặc hiệu: 99,72%.
Độ chính xác tương quan: 99,23%; Giới hạn phát hiện 1ng/ml. 
Các mẫu ly giải máu, mẫu mỡ máu, vàng da không ảnh hưởng đến kết quả xét nghiệm. Không có phản ứng chéo với các mẫu chứa yếu tố dạng thấp, chứa kháng thể kháng HCV, kháng thể kháng HIV và phụ nữ mang thai. Tiêu chuẩn ISO 13485</t>
  </si>
  <si>
    <t>SPCĐ.24</t>
  </si>
  <si>
    <t>Phát hiện kháng thể kháng HBsAg trong mẫu huyết thanh, huyết tương người. Độ nhạy: 98,8%; Độ đặc hiệu: 99,4%. Giới hạn phát hiện 30mIU/ml. Không có phản ứng chéo với các mẫu dương tính với HBsAg, Anti HCV, Anti HBc, Anti HBe, phụ nữ mang thai. 
- Khay thử ổn định ít nhất 6 tuần sau khi mở túi nhôm.
- Độ lặp lại 100%
- Mẫu chứa nhiều Triglyceride, Bilirubin, Cholesterol, Hemoglobin, Glucose, Prostatic acid phosphatase và Albumin không làm ảnh hưởng đến kết quả. Tiêu chuẩn ISO 13485</t>
  </si>
  <si>
    <t>SPCĐ.22</t>
  </si>
  <si>
    <t>Phát hiện kháng nguyên HBsAg trong mẫu huyết thanh hoặc huyết tương. Hepa HBsAg Strip là xét nghiệm định tính dựa vào nguyên lý miễn dịch sắc ký sandwich. Phương pháp sử dụng kháng thể đơn dòng liên kết với keo vàng và kháng thể đơn dòng bất động trên màng Nitrocellulose ở vạch màu. 
Độ nhạy: 99,5%; Độ đặc hiệu: 99,7%; Độ chính xác: 99,6%. Tiêu chuẩn ISO 13485</t>
  </si>
  <si>
    <t>Test nhanh chẩn đoán viêm gan C</t>
  </si>
  <si>
    <t>Mẫu bệnh phẩm: Huyết thanh; Huyết tương
Vùng cộng hợp: Kháng nguyên HCV tái tổ hợp &amp; IgG thỏ;
Vạch kết quả: Kháng nguyên HCV tái tổ hợp;
Vạch chứng: Kháng thể dê kháng IgG thỏ. Tiêu chuẩn ISO 13485</t>
  </si>
  <si>
    <t>Định tính phát hiện các kháng thể kháng HCV trong huyết thanh hoặc huyết tương người. Thành phần: Cộng hợp: Protein A, vạch kết quả: HCV Antigen, vạch chứng: Chicken anti Protein A. Độ nhạy &gt;99,53%, độ đặc hiệu: 99,64%, độ chính xác: 99,75%. Tiêu chuẩn ISO 13485; CE</t>
  </si>
  <si>
    <t>Phát hiện kháng thể đặc hiệu kháng HCV trong mẫu huyết thanh, huyết tương, máu toàn phần người.
Cộng hợp vàng: Keo vàng - Protein A; Vạch thử: Kháng nguyên tái tổ hợp HCV (kháng nguyên lõi NS3, NS4, NS5); Vạch chứng: Kháng thể kháng Immunoglobulin người từ dê. Màng nitrocellulose: 25±5 x 4,5±0,9mm;
 Thể tích mẫu sử dụng là 10µl; Độ nhạy: 100%, Độ đặc hiệu: 99,4%. Kit xét nghiệm ổn định ít nhất 4 tuần khi để ở nhiệt độ 55±1°C. Tiêu chuẩn ISO 13485</t>
  </si>
  <si>
    <t>Yếu tố tìm RH trong máu</t>
  </si>
  <si>
    <t>Kháng thể đơn dòng dẫn xuất từ tế bào dòng lai (CCS) Anti-D BS225. Tiêu chuẩn ISO 13485; CE</t>
  </si>
  <si>
    <t>II. Hóa chất khác</t>
  </si>
  <si>
    <t>HCDC.1</t>
  </si>
  <si>
    <t>g</t>
  </si>
  <si>
    <t>HCDC.2</t>
  </si>
  <si>
    <t>Bột Cloramin B</t>
  </si>
  <si>
    <t>kg</t>
  </si>
  <si>
    <t>HCDC.3</t>
  </si>
  <si>
    <t>Cồn sát trùng 70độ</t>
  </si>
  <si>
    <t>ml</t>
  </si>
  <si>
    <t>HCDC.4</t>
  </si>
  <si>
    <t>Cồn sát trùng 90độ</t>
  </si>
  <si>
    <t>HCDC.5</t>
  </si>
  <si>
    <t>Cồn tuyệt đối</t>
  </si>
  <si>
    <t>HCDC.6</t>
  </si>
  <si>
    <t>Nước cất hai lần</t>
  </si>
  <si>
    <t>Tổng cộng</t>
  </si>
  <si>
    <t>G6</t>
  </si>
  <si>
    <t>G10</t>
  </si>
  <si>
    <t>G14</t>
  </si>
  <si>
    <t>G15</t>
  </si>
  <si>
    <t>G16</t>
  </si>
  <si>
    <t>G23</t>
  </si>
  <si>
    <t>G43</t>
  </si>
  <si>
    <t>G45</t>
  </si>
  <si>
    <t>G46</t>
  </si>
  <si>
    <t>G49</t>
  </si>
  <si>
    <t>G51</t>
  </si>
  <si>
    <t>G64</t>
  </si>
  <si>
    <t>G65</t>
  </si>
  <si>
    <t>G66</t>
  </si>
  <si>
    <t>G67</t>
  </si>
  <si>
    <t>G70</t>
  </si>
  <si>
    <t>G71</t>
  </si>
  <si>
    <t>G72</t>
  </si>
  <si>
    <t>G73</t>
  </si>
  <si>
    <t>Số lượng dự kiến (18 tháng)</t>
  </si>
  <si>
    <t>V22</t>
  </si>
  <si>
    <t>V25</t>
  </si>
  <si>
    <t>V73</t>
  </si>
  <si>
    <t>Thủy tinh thể nhân tạo mềm ngậm  nước</t>
  </si>
  <si>
    <t xml:space="preserve">Thủy tinh thể nhân tạo đơn tiêu cự một mảnh, 2 càng, màu trắng
Đường kính quang học: 6.00 mm
Đường kính tổng thể: 13.00 mm
Thiết kế: Một mảnh, rìa cạnh sắc vuông 360°
Thiết kế quang học: Đơn tiêu, hình cầu.
Góc càng: 10°
Vật liệu: Hydrophilic Benz 25 làm bằng sự kết hợp giữa ưa nước và kỵ nước.
Dải công suất: Từ +10.0D đến +30.0D (mức tăng 0.5D) 
Hằng số A (SRK-T): 118.0/118.5
Đồ sâu tiền phòng (ACD): 4.96 mm/5.25 mm 
Chỉ số khúc xạ: 1.46
Khử trùng: Hơi nước
Hệ thống tiêm: Kim phun sử dụng 1 lần.
Kích thước vết mổ: 2.2mm
</t>
  </si>
  <si>
    <t>K31</t>
  </si>
  <si>
    <t>K32</t>
  </si>
  <si>
    <t>K33</t>
  </si>
  <si>
    <t>K34</t>
  </si>
  <si>
    <t>KB42</t>
  </si>
  <si>
    <t>KB42.1</t>
  </si>
  <si>
    <t>KB42.2</t>
  </si>
  <si>
    <t>KB43</t>
  </si>
  <si>
    <t>KB43.1</t>
  </si>
  <si>
    <t>KB43.2</t>
  </si>
  <si>
    <t>KB44</t>
  </si>
  <si>
    <t>KB44.1</t>
  </si>
  <si>
    <t>KB44.2</t>
  </si>
  <si>
    <t>KB45</t>
  </si>
  <si>
    <t>KB45.1</t>
  </si>
  <si>
    <t>KB45.2</t>
  </si>
  <si>
    <t>KB46</t>
  </si>
  <si>
    <t>KB46.1</t>
  </si>
  <si>
    <t>KB46.2</t>
  </si>
  <si>
    <t>KB47</t>
  </si>
  <si>
    <t>KB47.1</t>
  </si>
  <si>
    <t>KB47.2</t>
  </si>
  <si>
    <t>KB48</t>
  </si>
  <si>
    <t>KB48.1</t>
  </si>
  <si>
    <t>KB48.2</t>
  </si>
  <si>
    <t>KB49</t>
  </si>
  <si>
    <t>KB49.1</t>
  </si>
  <si>
    <t>KB49.2</t>
  </si>
  <si>
    <t>KB50</t>
  </si>
  <si>
    <t>KB50.1</t>
  </si>
  <si>
    <t>KB50.2</t>
  </si>
  <si>
    <t>KB51</t>
  </si>
  <si>
    <t>KB51.1</t>
  </si>
  <si>
    <t>KB51.2</t>
  </si>
  <si>
    <t>K54</t>
  </si>
  <si>
    <t>K55</t>
  </si>
  <si>
    <t>K56</t>
  </si>
  <si>
    <t>K58</t>
  </si>
  <si>
    <t>Số lượng đã sử dụng trong 18 tháng liền kề</t>
  </si>
  <si>
    <r>
      <t>Acid Citric (C</t>
    </r>
    <r>
      <rPr>
        <vertAlign val="subscript"/>
        <sz val="9"/>
        <rFont val="Times New Roman"/>
        <family val="1"/>
      </rPr>
      <t>6</t>
    </r>
    <r>
      <rPr>
        <sz val="9"/>
        <rFont val="Times New Roman"/>
        <family val="1"/>
      </rPr>
      <t>H</t>
    </r>
    <r>
      <rPr>
        <vertAlign val="subscript"/>
        <sz val="9"/>
        <rFont val="Times New Roman"/>
        <family val="1"/>
      </rPr>
      <t>8</t>
    </r>
    <r>
      <rPr>
        <sz val="9"/>
        <rFont val="Times New Roman"/>
        <family val="1"/>
      </rPr>
      <t>O</t>
    </r>
    <r>
      <rPr>
        <vertAlign val="subscript"/>
        <sz val="9"/>
        <rFont val="Times New Roman"/>
        <family val="1"/>
      </rPr>
      <t>7</t>
    </r>
    <r>
      <rPr>
        <sz val="9"/>
        <rFont val="Times New Roman"/>
        <family val="1"/>
      </rPr>
      <t>)</t>
    </r>
  </si>
  <si>
    <t>Nhóm 6</t>
  </si>
  <si>
    <t>Nhóm 3</t>
  </si>
  <si>
    <t>Nhóm 4</t>
  </si>
  <si>
    <t>Nhóm 5</t>
  </si>
  <si>
    <t>Phim X- quang laser kích thước 35*43 cm. (Độ nhạy và độ tương phản được thiết kế phù hợp với hệ thống in phim khô laser Fuji). Mật độ quang tối đa 3.3.</t>
  </si>
  <si>
    <t>Phim X- quang laser kích thước 20*25cm. (Độ nhạy và độ tương phản được thiết kế phù hợp với hệ thống in phim khô laser Fuji). Mật độ quang tối đa 3.3.</t>
  </si>
  <si>
    <t>Phim X- quang laser kích thước 25*30cm. (Độ nhạy và độ tương phản được thiết kế phù hợp với hệ thống in phim khô laser Fuji). Mật độ quang tối đa 3.3.</t>
  </si>
  <si>
    <t>Phim khô nhạy sáng In nhiệt trực tiếp, nền xanh
- Nền PET dày 168 μm, phủ lớp muối bạc
- Độ nhạy quang học ≥ 3.2
- Nạp phim lộ sáng
(Phù hợp và tương thích với máy in Agfa Drystar)</t>
  </si>
  <si>
    <t xml:space="preserve">Phim khô Laser cỡ 10x12 inch;. Được thiết kế các lớp đệm từ vùng mật độ thấp đến vùng mật độ cao; (sử dụng cho máy in phim khô laser Konica)
</t>
  </si>
  <si>
    <t xml:space="preserve">Phim khô Laser cỡ 11x14 inch;. Được thiết kế các lớp đệm từ vùng mật độ thấp đến vùng mật độ cao;  (sử dụng cho máy in phim khô laser Konica)
</t>
  </si>
  <si>
    <t>(Phim XQ kỹ thuật số sử dụng cho Máy in phim Sony )
Công nghệ in: in nhiệt
Kích thước 14 x 17 inch</t>
  </si>
  <si>
    <t xml:space="preserve">Phim khô Laser cỡ 14x17 inch;. Được thiết kế các lớp đệm từ vùng mật độ thấp đến vùng mật độ cao;(sử dụng cho máy in phim khô laser Konica)
</t>
  </si>
  <si>
    <t>Phim khô nhạy sáng, in nhiệt trực tiếp, nền xanh
- Nền PET dày 168 μm, phủ lớp muối bạc
- Độ nhạy quang học ≥ 3.2
- Nạp phim lộ sáng
(Phù hợp và tương thích với máy in Agfa Drystar)</t>
  </si>
  <si>
    <t>(Phim XQ kỹ thuật số sử dụng cho Máy in phim Sony) 
Công nghệ in: in nhiệt
Kích thước  8 x 10 inch</t>
  </si>
  <si>
    <t>Phim khô Laser cỡ 8x10 inch;. Được thiết kế các lớp đệm từ vùng mật độ thấp đến vùng mật độ cao; (sử dụng cho máy in phim khô laser Konica)</t>
  </si>
  <si>
    <t>(Phim khô laser  dùng cho máy in phim khô Laser Trimax)
- Nền xanh, Polyester độ dầy 7 Mil
- Nạp phim ánh sáng ban ngày (125 tấm).
- Độ phân giải cao.
- Mật độ phim in ra Dmax: 3,00±0,10; Dmin: ≤0,25</t>
  </si>
  <si>
    <t>(Phim X-quang  sử dụng cho Máy in phim Colenta HighCap XP và HighCap XLP)
Công nghệ in: in laser
Độ phân giải: 508 dpi
Độ tương phản: 14 bit
Kích thước: 14 x 17 inch</t>
  </si>
  <si>
    <t>G83</t>
  </si>
  <si>
    <t>Phân nhóm KT theo TT 14/2020</t>
  </si>
  <si>
    <t>Giải trình nhu cầu bổ sung</t>
  </si>
  <si>
    <t>Mã TT04</t>
  </si>
  <si>
    <t xml:space="preserve">Mã hiệu VTYT </t>
  </si>
  <si>
    <t>Mã hiệu dùng chung theo QĐ 5086</t>
  </si>
  <si>
    <t>Thông số, đặc tính, KT</t>
  </si>
  <si>
    <t>Đơn giá</t>
  </si>
  <si>
    <t>Quy cách đóng gói</t>
  </si>
  <si>
    <t>Hãng/nước SX</t>
  </si>
  <si>
    <t xml:space="preserve">Mã tra cứu giá kê khai </t>
  </si>
  <si>
    <t xml:space="preserve">Giá kê khai </t>
  </si>
  <si>
    <t>MẶT HÀNG VTYT, HC, SP ĐỀ NGHỊ BỔ SUNG</t>
  </si>
  <si>
    <t>DANH MỤC VẬT TƯ Y TẾ, HÓA CHẤT, SINH PHẨM ĐỀ NGHỊ BỔ SUNG NĂM 2023 - 2024</t>
  </si>
  <si>
    <t>Số lượng sử dụng 18 tháng liền kề</t>
  </si>
  <si>
    <t>Số lượng dự kiến 18 tháng tiếp theo</t>
  </si>
  <si>
    <t>Tên VTYT, HC, SP</t>
  </si>
  <si>
    <t>Tên VTYT, HC, SP kê khai</t>
  </si>
  <si>
    <t>Giá trúng thầu tại các địa phương (KQTT từ tháng 9/2021 đến nay)</t>
  </si>
  <si>
    <t>MẶT HÀNG VTYT, HC, SP THAM CHIẾU</t>
  </si>
  <si>
    <t>Tên vật tư y tế, hóa chất , sinh phẩm</t>
  </si>
  <si>
    <t xml:space="preserve">DANH MỤC SINH PHẨM CHẨN ĐOÁN, HÓA CHẤT DÙNG CHUNG DỰ KIẾN SỬ DỤNG 18 THÁNG </t>
  </si>
  <si>
    <t>Ghi chú:  - Sở Y tế chỉ xem xét những mặt hàng có đầy đủ các thông tin theo biểu mẫu (Đối với hóa chất, sinh phẩm bổ sung có thể thiếu các cột được ghi màu đỏ).
               - Đối với những mặt hàng đặc thù, các bệnh viện chủ động mua sắm theo quy định</t>
  </si>
  <si>
    <t xml:space="preserve">N03.01.040 </t>
  </si>
  <si>
    <t xml:space="preserve">Bơm tiêm dùng cho máy tiêm điện tự động </t>
  </si>
  <si>
    <t>Bơm tiêm nhựa 20ml Luer Lock được làm từ nhựa PP y tế, bề mặt gioăng phẳng, khử vô trùng bằng khí EO. Sử dụng phù hợp với máy bơm tiêm điện của các hãng máy bơm tiêm điện</t>
  </si>
  <si>
    <t>Bơm tiêm nhựa 50ml Luer Lock được làm từ nhựa PP y tế, bề mặt gioăng phẳng, khử vô trùng bằng khí EO. Sử dụng phù hợp với máy bơm tiêm điện của các hãng máy bơm tiêm điện</t>
  </si>
  <si>
    <t>N04.03.030</t>
  </si>
  <si>
    <t>Bộ dây thở máy thở dùng 1 lần người lớn</t>
  </si>
  <si>
    <t>Dây thở máy thở dùng 1 lần, 5 nhánh 2 bẫy nước, dành cho người lớn
- Chất liệu: PP
- Cấu tạo gồm:
+ 1 co nối chữ L (co nối vuông) cổng Luer cỡ 15M-22M/15F
+ 1 co nối chữ Y cổng 7.6F, cỡ 22M-22M-22M/15F
+ 5 đoạn dây co giãn dài 80cm, cỡ 22F-22F
+ 2 bẫy nước cỡ 22M-22M
+ 8 co nối thẳng cỡ 22M-22F
+ 2 co nối thẳng cỡ 22M-22M/15F</t>
  </si>
  <si>
    <t>Dây thở máy thở dùng 1 lần, 5 nhánh 2 bẫy nước, dành cho trẻ em
- Chất liệu: PP
- Cấu tạo gồm:
+ 1 co nối chữ L (co nối vuông) cổng Luer cỡ 15M-22M/15F
+ 1 co nối chữ Y cổng 7.6F, cỡ 22M-22M-22M/15F
+ 4 đoạn dây co giãn dài 80cm, cỡ 15F-15F
+ 1 đoạn dây co giãn dài 60cm, cỡ 15F-15F
+ 2 bẫy nước cỡ 22M-22M
+ 9 co nối thẳng cỡ 15M-22F
+ 1 co nối thẳng cỡ 22M-22M/15F</t>
  </si>
  <si>
    <t>Bộ dây thở máy thở dùng 1 lần trẻ em</t>
  </si>
  <si>
    <t>K40</t>
  </si>
  <si>
    <t>K41</t>
  </si>
  <si>
    <t>KB52</t>
  </si>
  <si>
    <t>KB52.1</t>
  </si>
  <si>
    <t>KB52.2</t>
  </si>
  <si>
    <t>KB53</t>
  </si>
  <si>
    <t>KB53.1</t>
  </si>
  <si>
    <t>KB53.2</t>
  </si>
  <si>
    <t>K61</t>
  </si>
  <si>
    <t>K62</t>
  </si>
  <si>
    <t>V74</t>
  </si>
  <si>
    <t>N06.04.051</t>
  </si>
  <si>
    <t>Khớp háng toàn phần không xi măng khóa đáy ổ cối</t>
  </si>
  <si>
    <t>1. Cuống khớp: 
Vật liệu : Hợp kim Titanium 
- Cỡ chuôi: ≥ 10 cỡ 1,2, 3, 4, 5, 6, 7, 8 9, 10
- Chiều dài chuôi: 130, 140,145, 150,155,160,165, 170,180,190mm.
- Chuôi dạng không cổ, lớp phủ Titanium Plasma Spray phía  đầu gần.
2. Ổ cối:
 Vật liệu : Hợp kim Titanium có lớp Titanium Plasma Spray. Lắp được với cả 2 loại lớp đệm PE và Ceramic.- Khóa lớp đệm tại đáy ổ cối.- Có thể gắn thêm đai cố định xung quanh viền ổ cối. Kích cỡ : 40 – 74 mm với mỗi bước tăng 2mm.
3. Lớp đệm (Liner):- Vật liệu: Polyetylene cao phân tử.- Đường kính trong: 28,32 mm.- Đường kính ngoài tương thích với ổ cối 40–74mm với mỗi bước tăng 2 mm.
4. Đầu Chỏm xương đùi  - Vật liệu : REX Steel. (Thép có hàm lượng nitrogen cao ) - Đường kính: 28, 32mm (-3, +0, +3, +5, +8, +12).
* Vít ổ cối:- Vật liệu : Titanium- Kích cỡ : 6.5/15 – 80 mm với mỗi bước tăng 5mm.</t>
  </si>
  <si>
    <t xml:space="preserve">Khớp háng toàn phần không xi măng </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</si>
  <si>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Đầu Chỏm xương đùi (femoral head): làm từ Stainless steel có hàm lượng nitrogen cao, đường kính đầu (head) :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Gờ chống trật 20º; Vít ổ cối: Titanium dài 20-60mm</t>
  </si>
  <si>
    <t xml:space="preserve">Khớp háng toàn phần 
không xi măng phủ HA  </t>
  </si>
  <si>
    <t>1.  Cuống khớp không xi măng : Vật liệu  titanium TA6V ELI  phủ  HA ( hydroxyl apatite) cổ  5°42'30'' các cỡ và chiều dài tương ứng là: 8x125mm,9x130mm,10x140mm,11x145mm,12x150mm,13x155mm,14x160mm,15x165mm,16x170mm,18x180mm, 20x190mm.
2. Ổ cối không xi măng: Vật liệu TA6VELI , phủ HA ( hydroxyl apatite) . Có 12 cỡ đường kính:  44 - 62 mm  có 5 lỗ để bắt vít. 
3. Lót ổ cối:  Chất liệu Polyethylene bờ chống trật khớp 8 độ 
4. Vít ổ cối: Chất liệu titanium TA6V ELI đường kính 6.5mm dài từ 15;20;25;30;35;30;45;50 mm .
5. Chỏm khớp Alumine Alumina  CERAMIC : Đường kính 28 mm, chất liệu c chiều dài cổ: - 3.5 ; +0; +3.5 mm.</t>
  </si>
  <si>
    <t>Khớp háng toàn phần không xi măng di động kép</t>
  </si>
  <si>
    <t>Thông số kỹ thuật: 
1. Cuống khớp không xi măng: Vật liệu  titanium TA6VELI  phủ  HA ( hydroxyl apatide).  cổ  5°42'30'' các cỡ và chiều dài tương ứng là: 8x125mm,9x130mm,10x140mm,11x145mm,12x150mm,13x155mm,14x160mm,15x165mm,16x170mm,18x180mm, 20x190mm.
2. Ổ cối không xi măng Apogee: Vật liệu TA6V ELI, phủ HA ( hydroxyl apatite).
3. Lót ổ cối:  Chất liệu PE 
4. Chỏm khớp: chất liệu  Alumine Alumina : Đường kính 28 mm, chiều dài cổ: - 3.5 ; +0; +3.5 mm.</t>
  </si>
  <si>
    <t>N06.04.052</t>
  </si>
  <si>
    <t>Khớp háng bán phần có xi măng</t>
  </si>
  <si>
    <t>1. Cuống xương đùi (Stem) :
- Vật liệu : Stailess Steel
- Kích cỡ chuôi (Stem Size) : Petite (0), 1, 2, 3, 4, 5 ( tiêu chuẩn)
2. Chỏm xương đùi (femoral head) :
- Vật liệu : Stailess Steel
- Đường kính đầu (head) : 22, 28mm
3. Vỏ đầu chỏm (Shell) :
- Vật liệu :  Zimaloy Cobalt-Chromium-Molybdenum Alloy.      - Kích cỡ : 38 – 55 mm với mỗi bước tăng 1 mm, 57, 58 - 72 mm với mỗi bước tăng 2 mm.
4. Lớp đệm (Liner) :
- Vật liệu : Polyetylene cao phân tử (UHMWPE).
- Đường kính trong : 22, 28 mm.
- Đường kính ngoài : từ 38-43 sử dụng chỏm 22mm, từ 44-72 sử dụng chỏm 28mm</t>
  </si>
  <si>
    <t>Khớp háng bán phần không xi măng di động kép</t>
  </si>
  <si>
    <t xml:space="preserve">Khớp háng bán phần không xi măng di động kép, kiểu chuôi phủ HA 
- Cuống chỏm:
+Vật liệu: Titanium (TiAI6V4), phủ HA kích thích hình thành xương.
+ Kích thước: 8,9,10,11,12,13,14,15. 
+ Cấu tạo: Góc nghiêng 135 độ, trên thân xẻ rãnh dọc và ngang hình bán nguyệt
- Chỏm khớp
+Vật liệu: Thép không gỉ 
+ Kích thước: Đk 28mm, 4 cỡ S, M, L, XL 
- Vỏ đầu chỏm (Cup)
+Vật liệu: thép không gỉ 
+ Kích thước từ 39mm đến 55mm. Mỗi nhịp tăng 1mm. 
- Lót đầu chỏm (insert)
+Vật liệu: polyethylene cao phân tử
+ kích thước Đk trong 28mm, đường kính ngoài từ 39-55mm, mỗi nhịp tăng 1mm, 4 cỡ A, B, C, D. </t>
  </si>
  <si>
    <t>Khớp háng bán phần tự định vị tâm xoay không xi măng</t>
  </si>
  <si>
    <t>* Đầu chỏm : 
 - Vật liệu : REX Steel/PE. 
 - Kích cỡ : 41 – 55mm với mỗi bước tăng 1 mm và 58, 61mm.
 - Đầu chỏm có thiết kế Excentric
* Cuống khớp: Vật liệu : Titanium alloy Plasme Spray                     
- Kích cỡ chuôi: 1,2, 3, 4, 5, 6, 7, 8 9, 10
- Chiều dài chuôi: 130, 140,145, 150,155,160,165, 170,180,190mm.
- Chuôi dạng không cổ, lớp phủ Titanium alloy Plasma Spray 1/3 đầu gần, với thiết kế hình nêm cả hai chiều
* Đầu Chỏm xương đùi 
 - Vật liệu : REX Steel.
 - Đường kính: 28 mm (-3, +0, +3, +5, +8, +12).</t>
  </si>
  <si>
    <t>Khớp háng bán phần không xi măng</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</si>
  <si>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Chỏm xương đùi (femoral head): Stainless steel có hàm lượng nitrogen cao. Đường kính đầu (head): 28 mm; Vỏ đầu chỏm : làm từ Stainless steel kích cỡ : 39-60 mm với mỗi bước tăng 1 mm; Lót đầu chỏm PE có vòng khóa tháo rời, thiết kế có 4 size mã hóa theo màu: xanh lá, vàng, xanh lục, đỏ phù hợp với vỏ đầu chỏm: 39/42, 43/45, 46/52. 53/60.</t>
  </si>
  <si>
    <t xml:space="preserve">Khớp háng bán phần lưỡng cực không xi măng </t>
  </si>
  <si>
    <t>1. Cuống khớp không xi măng filler: Phủ  HA (hydroxyl apatide)  chất liệu titanium TA6VELI cổ 5°42'30'' côn 12/14 các cỡ và chiều dài tương ứng là: 8x125mm,9x130mm,10x140mm,11x145mm,12x150mm,13x155mm,14x160mm,15x165mm,16x170mm,18x180mm, 20x190mm. 
2. Ổ cối bán phần  (Vỏ đầu chỏm+ lót đầu chỏm): Vỏ đầu chất liệu thép không gỉ  đường kính từ  38/39/40/41/42/43/44/45/46/47/48/49/50/51/52/53/54/55/56/57/58/59/60/61/62 mm; +  Đường kính ngoài: 25 cỡ từ 38/39/40/41/42/43/44/45/46/47/48/49/50/51/52/53/54/55/56/57/58/59/60/61/62 mm với mỗi bước tăng 1mm; +  Lót đầu chỏm Vật liệu : Polyetylene 
3. Chỏm khớp:  có hai loại: Đường kính 22.22 mm :  dùng với vỏ đầu chỏm đường kính 38;39;40 mm, chiều dài: -4; +0; +4 mm Đường kính chỏm 28 mm:  dùng với vỏ đầu chỏm đường kính từ 41 đến 62 mm mỗi bước tăng 1 mm, cỡ chỏm: -3.5; 0; +3.5; +7 mm</t>
  </si>
  <si>
    <t xml:space="preserve">Khớp háng bán phần 
không xi măng </t>
  </si>
  <si>
    <t>1.  Cuống khớp: chất liệu titanium TA6V ELI phủ HA cỡ 10/12/14/16 với chiều dài 190/240/290/340 mm cho chân trái và chân phải:  
Cỡ 10: 10x190mm/10x240mm/10x290mm/10x340mm.
Cỡ 12: 12x190mm/12x240mm/12x290mm/12x340mm.
cỡ 14: 14x190mm/14x240mm/14x290mm/14x340mm.
Cỡ 16: Cỡ 16x190mm/16x240mm/16x290mm/16x340mm.  Đường cong giải phẫu của chuôi là 1000 mm, cổ 5042'30'' 12/14 chiều cao 10 mm . Cỡ 10 đường kính đầu dưới 10 mm, cỡ 12/14/16 đường kính đầu dưới 12 mm, thiết kế cuống khớp cho chân trái riêng và chân phải riêng. Trên mỗi chuôi có 3 lỗ để bắt vít chốt đầu xa.
2. Ổ cối bán phần Snapfit: Vỏ đầu chất liệu thép không gỉ  đường kính từ. 38/39/40/41/42/43/44/45/46/47/48/49/50/51/52/53/54/55/56/57/58/59/60/61/62 mm+  Đường kính ngoài: 25 cỡ từ: 38/39/40/41/42/43/44/45/46/47/48/49/50/51/52/53/54/55/56/57/58/59/60/61/62 mm với mỗi bước tăng 1mm+  Lót đầu chỏm Vật liệu : Polyetylene 3. Chỏm khớp:  có hai loại: Đường kính 22.22 mm: các cỡ: -4; +0; +4 mm  dùng với vỏ đầu chỏm đường kính 38;39;40 mm, Đường kính chỏm 28 mm các cỡ: -3,5; +0; +3.5; +7 mm:  dùng với vỏ đầu chỏm đường kính từ 41/42/43/44/45/46/47/48/49/50/51/52/53/54/55/56/57/58/59/60/61/62 mm mỗi bước tăng 1 mm</t>
  </si>
  <si>
    <t>6.4 Xương, sụn, khớp, gân nhân tạo</t>
  </si>
  <si>
    <t>G74</t>
  </si>
  <si>
    <t>G75</t>
  </si>
  <si>
    <t>G76</t>
  </si>
  <si>
    <t>G77</t>
  </si>
  <si>
    <t>G78</t>
  </si>
  <si>
    <t>G79</t>
  </si>
  <si>
    <t>G80</t>
  </si>
  <si>
    <t>G81</t>
  </si>
  <si>
    <t>G82</t>
  </si>
  <si>
    <t>GB84</t>
  </si>
  <si>
    <t>GB84.1</t>
  </si>
  <si>
    <t>GB84.2</t>
  </si>
  <si>
    <t>GB85</t>
  </si>
  <si>
    <t>GB85.1</t>
  </si>
  <si>
    <t>GB85.2</t>
  </si>
  <si>
    <t>GB86</t>
  </si>
  <si>
    <t>GB86.1</t>
  </si>
  <si>
    <t>GB86.2</t>
  </si>
  <si>
    <t>GB87</t>
  </si>
  <si>
    <t>GB87.1</t>
  </si>
  <si>
    <t>GB87.2</t>
  </si>
  <si>
    <t>GB88</t>
  </si>
  <si>
    <t>GB88.1</t>
  </si>
  <si>
    <t>GB88.2</t>
  </si>
  <si>
    <t>GB89</t>
  </si>
  <si>
    <t>GB89.1</t>
  </si>
  <si>
    <t>GB89.2</t>
  </si>
  <si>
    <t>GB90</t>
  </si>
  <si>
    <t>GB90.1</t>
  </si>
  <si>
    <t>GB90.2</t>
  </si>
  <si>
    <t>GB90.3</t>
  </si>
  <si>
    <t>GB91</t>
  </si>
  <si>
    <t>GB91.1</t>
  </si>
  <si>
    <t>GB91.2</t>
  </si>
  <si>
    <t>GB92</t>
  </si>
  <si>
    <t>GB92.1</t>
  </si>
  <si>
    <t>GB92.2</t>
  </si>
  <si>
    <t>G93</t>
  </si>
  <si>
    <t>G94</t>
  </si>
  <si>
    <t>G95</t>
  </si>
  <si>
    <t>G96</t>
  </si>
  <si>
    <t>G97</t>
  </si>
  <si>
    <t>G98</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</si>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</sst>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_(* \(#,##0\);_(* &quot;-&quot;_);_(@_)"/>
    <numFmt numFmtId="43" formatCode="_(* #,##0.00_);_(* \(#,##0.00\);_(* &quot;-&quot;??_);_(@_)"/>
    <numFmt numFmtId="164" formatCode="_-* #,##0.00\ _₫_-;\-* #,##0.00\ _₫_-;_-* &quot;-&quot;??\ _₫_-;_-@_-"/>
    <numFmt numFmtId="165" formatCode="_ * #,##0.00_ ;_ * \-#,##0.00_ ;_ * &quot;-&quot;??_ ;_ @_ "/>
    <numFmt numFmtId="166" formatCode="_-* #,##0\ _₫_-;\-* #,##0\ _₫_-;_-* &quot;-&quot;??\ _₫_-;_-@_-"/>
    <numFmt numFmtId="167" formatCode="_(* #,##0_);_(* \(#,##0\);_(* &quot;-&quot;??_);_(@_)"/>
  </numFmts>
  <fonts count="63">
    <font>
      <sz val="11"/>
      <color theme="1"/>
      <name val="Calibri"/>
      <family val="2"/>
      <scheme val="minor"/>
    </font>
    <font>
      <b/>
      <sz val="12"/>
      <name val="Times New Roman"/>
      <family val="1"/>
    </font>
    <font>
      <sz val="11"/>
      <color theme="1"/>
      <name val="Calibri"/>
      <family val="2"/>
      <scheme val="minor"/>
    </font>
    <font>
      <sz val="11"/>
      <color theme="1"/>
      <name val="Arial"/>
      <family val="2"/>
      <charset val="163"/>
    </font>
    <font>
      <sz val="12"/>
      <name val="Times New Roman"/>
      <family val="1"/>
    </font>
    <font>
      <sz val="11"/>
      <color theme="1"/>
      <name val="Calibri"/>
      <family val="2"/>
      <charset val="163"/>
      <scheme val="minor"/>
    </font>
    <font>
      <sz val="11"/>
      <color rgb="FF000000"/>
      <name val="Calibri"/>
      <family val="2"/>
    </font>
    <font>
      <sz val="10"/>
      <name val=".VnTime"/>
      <family val="2"/>
    </font>
    <font>
      <sz val="10"/>
      <color theme="1"/>
      <name val="Times New Roman"/>
      <family val="1"/>
    </font>
    <font>
      <sz val="13"/>
      <color theme="1"/>
      <name val="Times New Roman"/>
      <family val="2"/>
    </font>
    <font>
      <sz val="11"/>
      <color indexed="8"/>
      <name val="Arial"/>
      <family val="2"/>
    </font>
    <font>
      <sz val="10"/>
      <name val="Arial"/>
      <family val="2"/>
    </font>
    <font>
      <sz val="11"/>
      <color rgb="FF000000"/>
      <name val="Calibri"/>
      <family val="2"/>
    </font>
    <font>
      <sz val="10"/>
      <name val="Times New Roman"/>
      <family val="1"/>
    </font>
    <font>
      <sz val="11"/>
      <color indexed="8"/>
      <name val="Calibri"/>
      <family val="2"/>
    </font>
    <font>
      <sz val="10"/>
      <name val="Arial"/>
      <family val="2"/>
      <charset val="163"/>
    </font>
    <font>
      <sz val="12"/>
      <color theme="1"/>
      <name val="Arial"/>
      <family val="2"/>
    </font>
    <font>
      <sz val="12"/>
      <name val=".VnTime"/>
      <family val="2"/>
    </font>
    <font>
      <sz val="12"/>
      <name val="VNI-Times"/>
    </font>
    <font>
      <sz val="11"/>
      <color theme="1"/>
      <name val="Arial"/>
      <family val="2"/>
    </font>
    <font>
      <sz val="12"/>
      <color theme="1"/>
      <name val="Calibri"/>
      <family val="2"/>
      <scheme val="minor"/>
    </font>
    <font>
      <sz val="11"/>
      <color indexed="8"/>
      <name val="Times New Roman"/>
      <family val="1"/>
    </font>
    <font>
      <sz val="14"/>
      <name val="Times New Roman"/>
      <family val="1"/>
    </font>
    <font>
      <b/>
      <sz val="14"/>
      <name val="Times New Roman"/>
      <family val="1"/>
    </font>
    <font>
      <b/>
      <sz val="12"/>
      <name val=".VnArial Narrow"/>
      <family val="2"/>
    </font>
    <font>
      <b/>
      <sz val="18"/>
      <color theme="1"/>
      <name val="Cambria"/>
      <family val="1"/>
      <scheme val="major"/>
    </font>
    <font>
      <sz val="18"/>
      <name val="Times New Roman"/>
      <family val="1"/>
    </font>
    <font>
      <sz val="18"/>
      <color theme="1"/>
      <name val="Times New Roman"/>
      <family val="1"/>
    </font>
    <font>
      <sz val="18"/>
      <color theme="1"/>
      <name val="Cambria"/>
      <family val="1"/>
      <scheme val="major"/>
    </font>
    <font>
      <b/>
      <sz val="18"/>
      <name val="Times New Roman"/>
      <family val="1"/>
    </font>
    <font>
      <b/>
      <i/>
      <sz val="18"/>
      <name val="Times New Roman"/>
      <family val="1"/>
    </font>
    <font>
      <i/>
      <sz val="12"/>
      <name val="Times New Roman"/>
      <family val="1"/>
    </font>
    <font>
      <b/>
      <sz val="16"/>
      <name val="Times New Roman"/>
      <family val="1"/>
    </font>
    <font>
      <sz val="11"/>
      <color theme="1"/>
      <name val="Calibri"/>
      <family val="2"/>
    </font>
    <font>
      <sz val="14"/>
      <color indexed="8"/>
      <name val="Times New Roman"/>
      <family val="2"/>
      <charset val="163"/>
    </font>
    <font>
      <b/>
      <sz val="14"/>
      <color indexed="8"/>
      <name val="Times New Roman"/>
      <family val="1"/>
    </font>
    <font>
      <sz val="9"/>
      <color theme="1"/>
      <name val="Times New Roman"/>
      <family val="1"/>
      <charset val="163"/>
    </font>
    <font>
      <b/>
      <sz val="9"/>
      <color theme="1"/>
      <name val="Times New Roman"/>
      <family val="1"/>
      <charset val="163"/>
    </font>
    <font>
      <b/>
      <sz val="9"/>
      <color theme="1"/>
      <name val="Cambria"/>
      <family val="1"/>
      <charset val="163"/>
      <scheme val="major"/>
    </font>
    <font>
      <sz val="9"/>
      <color indexed="8"/>
      <name val="Times New Roman"/>
      <family val="1"/>
      <charset val="163"/>
    </font>
    <font>
      <sz val="9"/>
      <color rgb="FF0000FF"/>
      <name val="Times New Roman"/>
      <family val="1"/>
      <charset val="163"/>
    </font>
    <font>
      <b/>
      <sz val="11"/>
      <color theme="1"/>
      <name val="Times New Roman"/>
      <family val="1"/>
      <charset val="163"/>
    </font>
    <font>
      <b/>
      <sz val="12"/>
      <color theme="1"/>
      <name val="Times New Roman"/>
      <family val="1"/>
    </font>
    <font>
      <b/>
      <sz val="9"/>
      <name val="Times New Roman"/>
      <family val="1"/>
    </font>
    <font>
      <b/>
      <sz val="12"/>
      <name val="Cambria"/>
      <family val="1"/>
      <scheme val="major"/>
    </font>
    <font>
      <b/>
      <sz val="9"/>
      <name val="Cambria"/>
      <family val="1"/>
      <scheme val="major"/>
    </font>
    <font>
      <sz val="9"/>
      <name val="Times New Roman"/>
      <family val="1"/>
    </font>
    <font>
      <vertAlign val="subscript"/>
      <sz val="9"/>
      <name val="Times New Roman"/>
      <family val="1"/>
    </font>
    <font>
      <b/>
      <sz val="11"/>
      <name val="Times New Roman"/>
      <family val="1"/>
    </font>
    <font>
      <b/>
      <sz val="14"/>
      <color theme="1"/>
      <name val="Cambria"/>
      <family val="1"/>
      <scheme val="major"/>
    </font>
    <font>
      <sz val="11"/>
      <color theme="1"/>
      <name val="Cambria"/>
      <family val="1"/>
      <scheme val="major"/>
    </font>
    <font>
      <sz val="14"/>
      <color theme="1"/>
      <name val="Cambria"/>
      <family val="1"/>
      <scheme val="major"/>
    </font>
    <font>
      <b/>
      <sz val="12"/>
      <color theme="1"/>
      <name val="Cambria"/>
      <family val="1"/>
      <scheme val="major"/>
    </font>
    <font>
      <sz val="12"/>
      <color theme="1"/>
      <name val="Cambria"/>
      <family val="1"/>
      <scheme val="major"/>
    </font>
    <font>
      <b/>
      <sz val="10"/>
      <name val="Cambria"/>
      <family val="1"/>
      <scheme val="major"/>
    </font>
    <font>
      <b/>
      <sz val="10"/>
      <color theme="1"/>
      <name val="Cambria"/>
      <family val="1"/>
      <scheme val="major"/>
    </font>
    <font>
      <b/>
      <sz val="10"/>
      <color rgb="FFFF0000"/>
      <name val="Cambria"/>
      <family val="1"/>
      <scheme val="major"/>
    </font>
    <font>
      <b/>
      <sz val="12"/>
      <color rgb="FFFF0000"/>
      <name val="Cambria"/>
      <family val="1"/>
      <scheme val="major"/>
    </font>
    <font>
      <sz val="11"/>
      <color rgb="FFFF0000"/>
      <name val="Cambria"/>
      <family val="1"/>
      <scheme val="major"/>
    </font>
    <font>
      <sz val="14"/>
      <name val="Cambria"/>
      <family val="1"/>
      <scheme val="major"/>
    </font>
    <font>
      <b/>
      <sz val="18"/>
      <name val="Cambria"/>
      <family val="1"/>
      <scheme val="major"/>
    </font>
    <font>
      <sz val="18"/>
      <name val="Cambria"/>
      <family val="1"/>
      <scheme val="major"/>
    </font>
    <font>
      <sz val="13"/>
      <name val="Times New Roman"/>
      <family val="1"/>
    </font>
  </fonts>
  <fills count="4">
    <fill>
      <patternFill patternType="none"/>
    </fill>
    <fill>
      <patternFill patternType="gray125"/>
    </fill>
    <fill>
      <patternFill patternType="solid">
        <fgColor rgb="FFFFFF00"/>
        <bgColor indexed="64"/>
      </patternFill>
    </fill>
    <fill>
      <patternFill patternType="solid">
        <fgColor theme="6"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0">
    <xf numFmtId="0" fontId="0" fillId="0" borderId="0"/>
    <xf numFmtId="164" fontId="2" fillId="0" borderId="0" applyFont="0" applyFill="0" applyBorder="0" applyAlignment="0" applyProtection="0"/>
    <xf numFmtId="0" fontId="5" fillId="0" borderId="0"/>
    <xf numFmtId="0" fontId="6" fillId="0" borderId="0"/>
    <xf numFmtId="0" fontId="6" fillId="0" borderId="0"/>
    <xf numFmtId="164" fontId="5" fillId="0" borderId="0" applyFont="0" applyFill="0" applyBorder="0" applyAlignment="0" applyProtection="0"/>
    <xf numFmtId="0" fontId="7" fillId="0" borderId="0"/>
    <xf numFmtId="0" fontId="3" fillId="0" borderId="0"/>
    <xf numFmtId="0" fontId="8" fillId="0" borderId="0"/>
    <xf numFmtId="0" fontId="9" fillId="0" borderId="0"/>
    <xf numFmtId="0" fontId="10" fillId="0" borderId="0"/>
    <xf numFmtId="0" fontId="5" fillId="0" borderId="0"/>
    <xf numFmtId="0" fontId="2" fillId="0" borderId="0"/>
    <xf numFmtId="0" fontId="2" fillId="0" borderId="0"/>
    <xf numFmtId="0" fontId="11" fillId="0" borderId="0" applyFill="0"/>
    <xf numFmtId="0" fontId="11" fillId="0" borderId="0"/>
    <xf numFmtId="0" fontId="12" fillId="0" borderId="0"/>
    <xf numFmtId="0" fontId="2" fillId="0" borderId="0"/>
    <xf numFmtId="0" fontId="2" fillId="0" borderId="0"/>
    <xf numFmtId="0" fontId="2" fillId="0" borderId="0"/>
    <xf numFmtId="43" fontId="14" fillId="0" borderId="0" applyFont="0" applyFill="0" applyBorder="0" applyAlignment="0" applyProtection="0"/>
    <xf numFmtId="0" fontId="15" fillId="0" borderId="0" applyFill="0"/>
    <xf numFmtId="0" fontId="16" fillId="0" borderId="0"/>
    <xf numFmtId="0" fontId="11" fillId="0" borderId="0"/>
    <xf numFmtId="0" fontId="17" fillId="0" borderId="0">
      <alignment vertical="top"/>
    </xf>
    <xf numFmtId="165" fontId="2" fillId="0" borderId="0" applyFont="0" applyFill="0" applyBorder="0" applyAlignment="0" applyProtection="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1" fontId="5" fillId="0" borderId="0" applyFont="0" applyFill="0" applyBorder="0" applyAlignment="0" applyProtection="0"/>
    <xf numFmtId="0" fontId="19" fillId="0" borderId="0"/>
    <xf numFmtId="0" fontId="19" fillId="0" borderId="0"/>
    <xf numFmtId="0" fontId="6" fillId="0" borderId="0"/>
    <xf numFmtId="43" fontId="11" fillId="0" borderId="0" applyFont="0" applyFill="0" applyBorder="0" applyAlignment="0" applyProtection="0"/>
    <xf numFmtId="0" fontId="11" fillId="0" borderId="0"/>
    <xf numFmtId="0" fontId="11" fillId="0" borderId="0"/>
    <xf numFmtId="0" fontId="20" fillId="0" borderId="0"/>
    <xf numFmtId="0" fontId="11" fillId="0" borderId="0"/>
    <xf numFmtId="0" fontId="6" fillId="0" borderId="0"/>
    <xf numFmtId="0" fontId="2" fillId="0" borderId="0"/>
    <xf numFmtId="43" fontId="2" fillId="0" borderId="0" applyFont="0" applyFill="0" applyBorder="0" applyAlignment="0" applyProtection="0"/>
    <xf numFmtId="0" fontId="13" fillId="0" borderId="0"/>
    <xf numFmtId="43" fontId="14" fillId="0" borderId="0" applyFont="0" applyFill="0" applyBorder="0" applyAlignment="0" applyProtection="0"/>
    <xf numFmtId="0" fontId="2" fillId="0" borderId="0"/>
    <xf numFmtId="0" fontId="14" fillId="0" borderId="0" applyFill="0" applyProtection="0"/>
    <xf numFmtId="0" fontId="11" fillId="0" borderId="0">
      <alignment vertical="top"/>
    </xf>
    <xf numFmtId="0" fontId="21" fillId="0" borderId="0"/>
    <xf numFmtId="0" fontId="18" fillId="0" borderId="0"/>
    <xf numFmtId="164" fontId="2" fillId="0" borderId="0" applyFont="0" applyFill="0" applyBorder="0" applyAlignment="0" applyProtection="0"/>
    <xf numFmtId="0" fontId="14" fillId="0" borderId="0" applyNumberFormat="0" applyFill="0" applyBorder="0" applyProtection="0"/>
    <xf numFmtId="43" fontId="2" fillId="0" borderId="0" applyFont="0" applyFill="0" applyBorder="0" applyAlignment="0" applyProtection="0"/>
    <xf numFmtId="164" fontId="2" fillId="0" borderId="0" applyFont="0" applyFill="0" applyBorder="0" applyAlignment="0" applyProtection="0"/>
    <xf numFmtId="0" fontId="2" fillId="0" borderId="0"/>
    <xf numFmtId="0" fontId="24" fillId="0" borderId="0"/>
    <xf numFmtId="0" fontId="2" fillId="0" borderId="0"/>
    <xf numFmtId="0" fontId="2" fillId="0" borderId="0"/>
    <xf numFmtId="0" fontId="11" fillId="0" borderId="0">
      <alignment vertical="top"/>
    </xf>
    <xf numFmtId="0" fontId="15" fillId="0" borderId="0"/>
    <xf numFmtId="0" fontId="2" fillId="0" borderId="0"/>
    <xf numFmtId="0" fontId="2" fillId="0" borderId="0"/>
    <xf numFmtId="43" fontId="2" fillId="0" borderId="0" applyFont="0" applyFill="0" applyBorder="0" applyAlignment="0" applyProtection="0"/>
    <xf numFmtId="0" fontId="2" fillId="0" borderId="0"/>
    <xf numFmtId="43" fontId="9" fillId="0" borderId="0" applyFont="0" applyFill="0" applyBorder="0" applyAlignment="0" applyProtection="0"/>
    <xf numFmtId="43" fontId="2" fillId="0" borderId="0" applyFont="0" applyFill="0" applyBorder="0" applyAlignment="0" applyProtection="0"/>
    <xf numFmtId="0" fontId="11" fillId="0" borderId="0"/>
    <xf numFmtId="0" fontId="2" fillId="0" borderId="0"/>
    <xf numFmtId="0" fontId="33" fillId="0" borderId="0"/>
    <xf numFmtId="0" fontId="11" fillId="0" borderId="0"/>
    <xf numFmtId="167" fontId="34" fillId="0" borderId="0" applyFont="0" applyFill="0" applyBorder="0" applyAlignment="0" applyProtection="0"/>
    <xf numFmtId="0" fontId="17" fillId="0" borderId="0"/>
  </cellStyleXfs>
  <cellXfs count="154">
    <xf numFmtId="0" fontId="0" fillId="0" borderId="0" xfId="0"/>
    <xf numFmtId="0" fontId="4" fillId="0" borderId="0" xfId="0" applyFont="1" applyFill="1"/>
    <xf numFmtId="0" fontId="4" fillId="0" borderId="0" xfId="0" applyFont="1" applyFill="1" applyAlignment="1">
      <alignment horizontal="center" vertical="center"/>
    </xf>
    <xf numFmtId="0" fontId="1" fillId="0" borderId="0" xfId="0" applyFont="1" applyFill="1" applyAlignment="1">
      <alignment horizontal="center" vertical="center"/>
    </xf>
    <xf numFmtId="0" fontId="22" fillId="0" borderId="0" xfId="0" applyFont="1" applyFill="1" applyProtection="1">
      <protection locked="0"/>
    </xf>
    <xf numFmtId="0" fontId="4" fillId="0" borderId="0" xfId="0" applyFont="1" applyFill="1" applyAlignment="1">
      <alignment horizontal="center"/>
    </xf>
    <xf numFmtId="3" fontId="4" fillId="0" borderId="0" xfId="1" applyNumberFormat="1" applyFont="1" applyFill="1" applyAlignment="1">
      <alignment horizontal="right" vertical="center"/>
    </xf>
    <xf numFmtId="0" fontId="23" fillId="0" borderId="1" xfId="0" applyFont="1" applyFill="1" applyBorder="1" applyAlignment="1" applyProtection="1">
      <alignment horizontal="center" vertical="center" wrapText="1"/>
      <protection locked="0"/>
    </xf>
    <xf numFmtId="3" fontId="23" fillId="0" borderId="1" xfId="1" applyNumberFormat="1" applyFont="1" applyFill="1" applyBorder="1" applyAlignment="1" applyProtection="1">
      <alignment horizontal="center" vertical="center" wrapText="1"/>
      <protection locked="0"/>
    </xf>
    <xf numFmtId="0" fontId="22" fillId="0" borderId="0" xfId="0" applyFont="1" applyFill="1"/>
    <xf numFmtId="1" fontId="22" fillId="0" borderId="1" xfId="1" applyNumberFormat="1" applyFont="1" applyFill="1" applyBorder="1" applyAlignment="1" applyProtection="1">
      <alignment horizontal="center" vertical="center" wrapText="1"/>
      <protection locked="0"/>
    </xf>
    <xf numFmtId="3" fontId="23" fillId="0" borderId="1" xfId="0" applyNumberFormat="1" applyFont="1" applyFill="1" applyBorder="1" applyAlignment="1" applyProtection="1">
      <alignment vertical="center" wrapText="1"/>
      <protection locked="0"/>
    </xf>
    <xf numFmtId="3" fontId="22" fillId="0" borderId="1" xfId="0" applyNumberFormat="1" applyFont="1" applyFill="1" applyBorder="1" applyAlignment="1" applyProtection="1">
      <alignment horizontal="center" vertical="center" wrapText="1"/>
      <protection locked="0"/>
    </xf>
    <xf numFmtId="3" fontId="22" fillId="0" borderId="1" xfId="1" applyNumberFormat="1" applyFont="1" applyFill="1" applyBorder="1" applyAlignment="1" applyProtection="1">
      <alignment horizontal="right" vertical="center" wrapText="1"/>
      <protection locked="0"/>
    </xf>
    <xf numFmtId="0" fontId="23" fillId="0" borderId="0" xfId="0" applyFont="1" applyFill="1" applyAlignment="1">
      <alignment wrapText="1"/>
    </xf>
    <xf numFmtId="0" fontId="22" fillId="0" borderId="1" xfId="0" applyFont="1" applyFill="1" applyBorder="1" applyAlignment="1" applyProtection="1">
      <alignment horizontal="center" vertical="center"/>
      <protection locked="0"/>
    </xf>
    <xf numFmtId="0" fontId="23" fillId="0"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xf>
    <xf numFmtId="0" fontId="23" fillId="0" borderId="1" xfId="0" applyFont="1" applyFill="1" applyBorder="1" applyAlignment="1" applyProtection="1">
      <alignment horizontal="center" vertical="center"/>
    </xf>
    <xf numFmtId="3" fontId="22" fillId="0" borderId="1" xfId="0" applyNumberFormat="1" applyFont="1" applyFill="1" applyBorder="1" applyAlignment="1" applyProtection="1">
      <alignment vertical="center" wrapText="1"/>
      <protection locked="0"/>
    </xf>
    <xf numFmtId="3" fontId="22" fillId="0" borderId="1" xfId="0" applyNumberFormat="1"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center" wrapText="1"/>
      <protection locked="0"/>
    </xf>
    <xf numFmtId="3" fontId="23" fillId="0" borderId="1" xfId="0" applyNumberFormat="1" applyFont="1" applyFill="1" applyBorder="1" applyAlignment="1" applyProtection="1">
      <alignment horizontal="left" vertical="center" wrapText="1"/>
      <protection locked="0"/>
    </xf>
    <xf numFmtId="0" fontId="22" fillId="0" borderId="1" xfId="0" applyFont="1" applyFill="1" applyBorder="1" applyAlignment="1">
      <alignment horizontal="left" vertical="center" wrapText="1"/>
    </xf>
    <xf numFmtId="0" fontId="26" fillId="0" borderId="0" xfId="0" applyFont="1" applyFill="1" applyAlignment="1" applyProtection="1">
      <alignment horizontal="center" vertical="center"/>
      <protection locked="0"/>
    </xf>
    <xf numFmtId="0" fontId="27" fillId="0" borderId="0" xfId="0" applyFont="1" applyFill="1" applyAlignment="1" applyProtection="1">
      <alignment horizontal="center" vertical="center"/>
      <protection locked="0"/>
    </xf>
    <xf numFmtId="0" fontId="27" fillId="0" borderId="0" xfId="0" applyFont="1" applyFill="1" applyProtection="1">
      <protection locked="0"/>
    </xf>
    <xf numFmtId="3" fontId="27" fillId="0" borderId="0" xfId="1" applyNumberFormat="1" applyFont="1" applyFill="1" applyAlignment="1" applyProtection="1">
      <alignment horizontal="center" vertical="center"/>
      <protection locked="0"/>
    </xf>
    <xf numFmtId="3" fontId="22" fillId="0" borderId="1" xfId="1" applyNumberFormat="1" applyFont="1" applyFill="1" applyBorder="1" applyAlignment="1" applyProtection="1">
      <alignment horizontal="center" vertical="center" wrapText="1"/>
      <protection locked="0"/>
    </xf>
    <xf numFmtId="3" fontId="22" fillId="0" borderId="1" xfId="0" applyNumberFormat="1" applyFont="1" applyFill="1" applyBorder="1" applyAlignment="1" applyProtection="1">
      <alignment horizontal="right" vertical="center"/>
      <protection locked="0"/>
    </xf>
    <xf numFmtId="3" fontId="22" fillId="0" borderId="1" xfId="1" applyNumberFormat="1" applyFont="1" applyFill="1" applyBorder="1" applyAlignment="1" applyProtection="1">
      <alignment horizontal="right" vertical="center"/>
      <protection locked="0"/>
    </xf>
    <xf numFmtId="0" fontId="23" fillId="0" borderId="0" xfId="0" applyFont="1" applyFill="1" applyAlignment="1" applyProtection="1">
      <alignment wrapText="1"/>
      <protection locked="0"/>
    </xf>
    <xf numFmtId="1" fontId="23" fillId="0" borderId="0" xfId="1" applyNumberFormat="1" applyFont="1" applyFill="1" applyAlignment="1" applyProtection="1">
      <alignment horizontal="center" wrapText="1"/>
      <protection locked="0"/>
    </xf>
    <xf numFmtId="0" fontId="4" fillId="0" borderId="0" xfId="0" applyFont="1" applyFill="1" applyAlignment="1" applyProtection="1">
      <alignment horizontal="center" vertical="center"/>
      <protection locked="0"/>
    </xf>
    <xf numFmtId="0" fontId="1" fillId="0" borderId="0" xfId="0" applyFont="1" applyFill="1" applyAlignment="1" applyProtection="1">
      <alignment horizontal="center" vertical="center"/>
      <protection locked="0"/>
    </xf>
    <xf numFmtId="0" fontId="4" fillId="0" borderId="0" xfId="0" applyFont="1" applyFill="1" applyAlignment="1" applyProtection="1">
      <alignment horizontal="left" vertical="center" wrapText="1"/>
      <protection locked="0"/>
    </xf>
    <xf numFmtId="3" fontId="4" fillId="0" borderId="0" xfId="0" applyNumberFormat="1" applyFont="1" applyFill="1" applyAlignment="1" applyProtection="1">
      <alignment horizontal="right" vertical="center"/>
      <protection locked="0"/>
    </xf>
    <xf numFmtId="3" fontId="4" fillId="0" borderId="0" xfId="1" applyNumberFormat="1" applyFont="1" applyFill="1" applyAlignment="1" applyProtection="1">
      <alignment horizontal="right" vertical="center"/>
      <protection locked="0"/>
    </xf>
    <xf numFmtId="0" fontId="4" fillId="0" borderId="0" xfId="0" applyFont="1" applyFill="1" applyProtection="1">
      <protection locked="0"/>
    </xf>
    <xf numFmtId="0" fontId="26" fillId="0" borderId="0" xfId="0" applyFont="1" applyFill="1" applyProtection="1">
      <protection locked="0"/>
    </xf>
    <xf numFmtId="0" fontId="31" fillId="0" borderId="0" xfId="0" applyFont="1" applyFill="1" applyBorder="1" applyAlignment="1" applyProtection="1">
      <alignment horizontal="center" vertical="center"/>
      <protection locked="0"/>
    </xf>
    <xf numFmtId="0" fontId="22" fillId="0" borderId="0" xfId="0" applyFont="1" applyFill="1" applyBorder="1" applyProtection="1">
      <protection locked="0"/>
    </xf>
    <xf numFmtId="1" fontId="22" fillId="0" borderId="1" xfId="0" applyNumberFormat="1" applyFont="1" applyFill="1" applyBorder="1" applyAlignment="1" applyProtection="1">
      <alignment horizontal="center" vertical="center" wrapText="1"/>
      <protection locked="0"/>
    </xf>
    <xf numFmtId="1" fontId="22" fillId="0" borderId="0" xfId="0" applyNumberFormat="1" applyFont="1" applyFill="1" applyAlignment="1" applyProtection="1">
      <alignment horizontal="center" vertical="center" wrapText="1"/>
      <protection locked="0"/>
    </xf>
    <xf numFmtId="0" fontId="22" fillId="0" borderId="0" xfId="0" applyFont="1" applyFill="1" applyAlignment="1" applyProtection="1">
      <alignment wrapText="1"/>
      <protection locked="0"/>
    </xf>
    <xf numFmtId="0" fontId="22"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1" fillId="0" borderId="0" xfId="0" applyFont="1" applyFill="1" applyProtection="1">
      <protection locked="0"/>
    </xf>
    <xf numFmtId="0" fontId="4" fillId="0" borderId="0" xfId="0" applyFont="1" applyFill="1" applyAlignment="1" applyProtection="1">
      <alignment horizontal="center"/>
      <protection locked="0"/>
    </xf>
    <xf numFmtId="0" fontId="4" fillId="0" borderId="0" xfId="0" applyFont="1" applyFill="1" applyAlignment="1" applyProtection="1">
      <alignment horizontal="left"/>
      <protection locked="0"/>
    </xf>
    <xf numFmtId="0" fontId="4" fillId="0" borderId="0" xfId="0" applyFont="1" applyFill="1" applyAlignment="1" applyProtection="1">
      <alignment wrapText="1"/>
      <protection locked="0"/>
    </xf>
    <xf numFmtId="0" fontId="32" fillId="0" borderId="1" xfId="0" applyFont="1" applyFill="1" applyBorder="1" applyAlignment="1">
      <alignment horizontal="center" vertical="center"/>
    </xf>
    <xf numFmtId="3" fontId="32" fillId="0" borderId="1" xfId="1" applyNumberFormat="1" applyFont="1" applyFill="1" applyBorder="1" applyAlignment="1">
      <alignment horizontal="right" vertical="center"/>
    </xf>
    <xf numFmtId="0" fontId="32" fillId="0" borderId="1" xfId="0" applyFont="1" applyFill="1" applyBorder="1" applyAlignment="1">
      <alignment horizontal="center" vertical="center" wrapText="1"/>
    </xf>
    <xf numFmtId="3" fontId="32" fillId="0" borderId="1" xfId="1" applyNumberFormat="1" applyFont="1" applyFill="1" applyBorder="1" applyAlignment="1">
      <alignment horizontal="center" vertical="center"/>
    </xf>
    <xf numFmtId="0" fontId="32" fillId="0" borderId="0" xfId="0" applyFont="1" applyFill="1" applyAlignment="1">
      <alignment horizontal="center" vertical="center"/>
    </xf>
    <xf numFmtId="0" fontId="4" fillId="0" borderId="1" xfId="0" applyFont="1" applyFill="1" applyBorder="1" applyProtection="1">
      <protection locked="0"/>
    </xf>
    <xf numFmtId="0" fontId="1" fillId="0" borderId="1" xfId="0" applyFont="1" applyFill="1" applyBorder="1" applyProtection="1">
      <protection locked="0"/>
    </xf>
    <xf numFmtId="0" fontId="4" fillId="0" borderId="1" xfId="0" applyFont="1" applyFill="1" applyBorder="1" applyAlignment="1" applyProtection="1">
      <alignment horizontal="center"/>
      <protection locked="0"/>
    </xf>
    <xf numFmtId="0" fontId="4" fillId="0" borderId="1" xfId="0" applyFont="1" applyFill="1" applyBorder="1" applyAlignment="1" applyProtection="1">
      <alignment horizontal="left"/>
      <protection locked="0"/>
    </xf>
    <xf numFmtId="3" fontId="4" fillId="0" borderId="1" xfId="1" applyNumberFormat="1" applyFont="1" applyFill="1" applyBorder="1" applyAlignment="1" applyProtection="1">
      <alignment horizontal="right" vertical="center"/>
      <protection locked="0"/>
    </xf>
    <xf numFmtId="0" fontId="4" fillId="0" borderId="0" xfId="0" applyFont="1" applyFill="1" applyAlignment="1">
      <alignment horizontal="center" vertical="center" wrapText="1"/>
    </xf>
    <xf numFmtId="3" fontId="4" fillId="0" borderId="0" xfId="1" applyNumberFormat="1" applyFont="1" applyFill="1" applyAlignment="1">
      <alignment horizontal="center" vertical="center"/>
    </xf>
    <xf numFmtId="3" fontId="22" fillId="0" borderId="1" xfId="0" applyNumberFormat="1" applyFont="1" applyFill="1" applyBorder="1" applyAlignment="1" applyProtection="1">
      <alignment horizontal="center" vertical="center"/>
      <protection locked="0"/>
    </xf>
    <xf numFmtId="3" fontId="4" fillId="0" borderId="0" xfId="0" applyNumberFormat="1" applyFont="1" applyFill="1" applyAlignment="1" applyProtection="1">
      <alignment horizontal="center" vertical="center"/>
      <protection locked="0"/>
    </xf>
    <xf numFmtId="3" fontId="22" fillId="0" borderId="1" xfId="1" applyNumberFormat="1" applyFont="1" applyFill="1" applyBorder="1" applyAlignment="1" applyProtection="1">
      <alignment horizontal="center" vertical="center"/>
      <protection locked="0"/>
    </xf>
    <xf numFmtId="3" fontId="4" fillId="0" borderId="1" xfId="1" applyNumberFormat="1" applyFont="1" applyFill="1" applyBorder="1" applyAlignment="1" applyProtection="1">
      <alignment horizontal="center" vertical="center"/>
      <protection locked="0"/>
    </xf>
    <xf numFmtId="3" fontId="4" fillId="0" borderId="0" xfId="1" applyNumberFormat="1" applyFont="1" applyFill="1" applyAlignment="1" applyProtection="1">
      <alignment horizontal="center" vertical="center"/>
      <protection locked="0"/>
    </xf>
    <xf numFmtId="0" fontId="22" fillId="0" borderId="0" xfId="0" applyFont="1" applyFill="1" applyAlignment="1" applyProtection="1">
      <alignment vertical="center" wrapText="1"/>
      <protection locked="0"/>
    </xf>
    <xf numFmtId="0" fontId="22" fillId="0" borderId="0" xfId="0" applyFont="1" applyFill="1" applyAlignment="1" applyProtection="1">
      <alignment vertical="center"/>
      <protection locked="0"/>
    </xf>
    <xf numFmtId="0" fontId="23" fillId="0" borderId="0" xfId="0" applyFont="1" applyFill="1" applyAlignment="1" applyProtection="1">
      <alignment vertical="center" wrapText="1"/>
      <protection locked="0"/>
    </xf>
    <xf numFmtId="3" fontId="36" fillId="0" borderId="0" xfId="0" applyNumberFormat="1" applyFont="1" applyFill="1" applyAlignment="1">
      <alignment vertical="center" wrapText="1"/>
    </xf>
    <xf numFmtId="0" fontId="39" fillId="0" borderId="0" xfId="0" applyFont="1" applyFill="1" applyAlignment="1">
      <alignment vertical="center" wrapText="1"/>
    </xf>
    <xf numFmtId="3" fontId="37" fillId="0" borderId="1" xfId="0" applyNumberFormat="1" applyFont="1" applyFill="1" applyBorder="1" applyAlignment="1">
      <alignment horizontal="center" vertical="center" wrapText="1"/>
    </xf>
    <xf numFmtId="3" fontId="37" fillId="0" borderId="0" xfId="0" applyNumberFormat="1" applyFont="1" applyFill="1" applyAlignment="1">
      <alignment horizontal="center" vertical="center" wrapText="1"/>
    </xf>
    <xf numFmtId="3" fontId="38" fillId="0" borderId="0" xfId="0" applyNumberFormat="1" applyFont="1" applyFill="1" applyAlignment="1">
      <alignment horizontal="center" vertical="center" wrapText="1"/>
    </xf>
    <xf numFmtId="3" fontId="36" fillId="0" borderId="1" xfId="0" applyNumberFormat="1" applyFont="1" applyFill="1" applyBorder="1" applyAlignment="1">
      <alignment horizontal="center" vertical="center" wrapText="1"/>
    </xf>
    <xf numFmtId="3" fontId="41" fillId="0" borderId="1" xfId="0" applyNumberFormat="1" applyFont="1" applyFill="1" applyBorder="1" applyAlignment="1">
      <alignment vertical="center" wrapText="1"/>
    </xf>
    <xf numFmtId="3" fontId="41" fillId="0" borderId="0" xfId="0" applyNumberFormat="1" applyFont="1" applyFill="1" applyAlignment="1">
      <alignment vertical="center" wrapText="1"/>
    </xf>
    <xf numFmtId="3" fontId="40" fillId="0" borderId="0" xfId="0" applyNumberFormat="1" applyFont="1" applyFill="1" applyAlignment="1">
      <alignment vertical="center" wrapText="1"/>
    </xf>
    <xf numFmtId="3" fontId="37" fillId="0" borderId="1" xfId="0" applyNumberFormat="1" applyFont="1" applyFill="1" applyBorder="1" applyAlignment="1">
      <alignment horizontal="center" vertical="center" wrapText="1"/>
    </xf>
    <xf numFmtId="3" fontId="23" fillId="0" borderId="1" xfId="0" applyNumberFormat="1" applyFont="1" applyFill="1" applyBorder="1" applyAlignment="1" applyProtection="1">
      <alignment horizontal="center" vertical="center" wrapText="1"/>
      <protection locked="0"/>
    </xf>
    <xf numFmtId="0" fontId="23" fillId="0" borderId="0" xfId="0" applyFont="1" applyFill="1"/>
    <xf numFmtId="3" fontId="23" fillId="0" borderId="1" xfId="1" applyNumberFormat="1" applyFont="1" applyFill="1" applyBorder="1" applyAlignment="1" applyProtection="1">
      <alignment horizontal="right" vertical="center"/>
      <protection locked="0"/>
    </xf>
    <xf numFmtId="3" fontId="42" fillId="0" borderId="1" xfId="0" applyNumberFormat="1" applyFont="1" applyFill="1" applyBorder="1" applyAlignment="1">
      <alignment horizontal="center" vertical="center" wrapText="1"/>
    </xf>
    <xf numFmtId="3" fontId="1" fillId="0" borderId="1" xfId="1" applyNumberFormat="1" applyFont="1" applyFill="1" applyBorder="1" applyAlignment="1" applyProtection="1">
      <alignment horizontal="center" vertical="center" wrapText="1"/>
      <protection locked="0"/>
    </xf>
    <xf numFmtId="3" fontId="43" fillId="0" borderId="1" xfId="0" applyNumberFormat="1" applyFont="1" applyFill="1" applyBorder="1" applyAlignment="1">
      <alignment horizontal="center" vertical="center" wrapText="1"/>
    </xf>
    <xf numFmtId="3" fontId="44" fillId="0" borderId="1" xfId="0" applyNumberFormat="1" applyFont="1" applyFill="1" applyBorder="1" applyAlignment="1">
      <alignment horizontal="center" vertical="center" wrapText="1"/>
    </xf>
    <xf numFmtId="3" fontId="1" fillId="0" borderId="1" xfId="0" applyNumberFormat="1" applyFont="1" applyFill="1" applyBorder="1" applyAlignment="1">
      <alignment horizontal="center" vertical="center" wrapText="1"/>
    </xf>
    <xf numFmtId="3" fontId="45" fillId="0" borderId="1" xfId="0" applyNumberFormat="1" applyFont="1" applyFill="1" applyBorder="1" applyAlignment="1">
      <alignment horizontal="center" vertical="center" wrapText="1"/>
    </xf>
    <xf numFmtId="3" fontId="43" fillId="0" borderId="1" xfId="0" applyNumberFormat="1" applyFont="1" applyFill="1" applyBorder="1" applyAlignment="1">
      <alignment horizontal="left" vertical="center" wrapText="1"/>
    </xf>
    <xf numFmtId="3" fontId="46" fillId="0" borderId="1" xfId="0" applyNumberFormat="1" applyFont="1" applyFill="1" applyBorder="1" applyAlignment="1">
      <alignment horizontal="center" vertical="center" wrapText="1"/>
    </xf>
    <xf numFmtId="3" fontId="46" fillId="0" borderId="1" xfId="0" applyNumberFormat="1" applyFont="1" applyFill="1" applyBorder="1" applyAlignment="1">
      <alignment horizontal="left" vertical="center" wrapText="1"/>
    </xf>
    <xf numFmtId="3" fontId="46" fillId="0" borderId="1" xfId="0" applyNumberFormat="1" applyFont="1" applyFill="1" applyBorder="1" applyAlignment="1">
      <alignment vertical="center" wrapText="1"/>
    </xf>
    <xf numFmtId="3" fontId="46" fillId="0" borderId="1" xfId="79" applyNumberFormat="1" applyFont="1" applyFill="1" applyBorder="1" applyAlignment="1">
      <alignment horizontal="left" vertical="center" wrapText="1"/>
    </xf>
    <xf numFmtId="3" fontId="48" fillId="0" borderId="1" xfId="0" applyNumberFormat="1" applyFont="1" applyFill="1" applyBorder="1" applyAlignment="1">
      <alignment vertical="center" wrapText="1"/>
    </xf>
    <xf numFmtId="166" fontId="36" fillId="0" borderId="1" xfId="1" applyNumberFormat="1" applyFont="1" applyFill="1" applyBorder="1" applyAlignment="1">
      <alignment horizontal="right" vertical="center" wrapText="1"/>
    </xf>
    <xf numFmtId="0" fontId="50" fillId="0" borderId="0" xfId="0" applyFont="1"/>
    <xf numFmtId="0" fontId="53" fillId="0" borderId="0" xfId="0" applyFont="1" applyFill="1"/>
    <xf numFmtId="0" fontId="44" fillId="0" borderId="0" xfId="0" applyFont="1" applyFill="1" applyAlignment="1" applyProtection="1">
      <alignment vertical="center"/>
    </xf>
    <xf numFmtId="0" fontId="44" fillId="0" borderId="0" xfId="0" applyFont="1" applyFill="1" applyAlignment="1" applyProtection="1">
      <alignment vertical="center" wrapText="1"/>
    </xf>
    <xf numFmtId="0" fontId="54" fillId="0" borderId="0" xfId="0" applyFont="1" applyFill="1" applyAlignment="1" applyProtection="1">
      <alignment vertical="center"/>
    </xf>
    <xf numFmtId="0" fontId="52" fillId="0" borderId="0" xfId="0" applyFont="1" applyFill="1" applyAlignment="1" applyProtection="1">
      <alignment horizontal="center"/>
    </xf>
    <xf numFmtId="0" fontId="53" fillId="0" borderId="0" xfId="0" applyFont="1" applyFill="1" applyAlignment="1" applyProtection="1">
      <alignment wrapText="1"/>
    </xf>
    <xf numFmtId="0" fontId="53" fillId="0" borderId="0" xfId="0" applyFont="1" applyFill="1" applyAlignment="1" applyProtection="1">
      <alignment vertical="center" wrapText="1"/>
    </xf>
    <xf numFmtId="0" fontId="52" fillId="0" borderId="0" xfId="0" applyFont="1" applyFill="1" applyAlignment="1" applyProtection="1"/>
    <xf numFmtId="0" fontId="52" fillId="0" borderId="0" xfId="0" applyFont="1" applyFill="1" applyAlignment="1" applyProtection="1">
      <alignment wrapText="1"/>
    </xf>
    <xf numFmtId="0" fontId="55" fillId="0" borderId="0" xfId="0" applyFont="1" applyFill="1" applyAlignment="1" applyProtection="1"/>
    <xf numFmtId="0" fontId="54" fillId="0" borderId="1" xfId="0" applyFont="1" applyFill="1" applyBorder="1" applyAlignment="1" applyProtection="1">
      <alignment horizontal="center" vertical="center" wrapText="1"/>
    </xf>
    <xf numFmtId="167" fontId="54" fillId="0" borderId="1" xfId="1" applyNumberFormat="1" applyFont="1" applyFill="1" applyBorder="1" applyAlignment="1" applyProtection="1">
      <alignment horizontal="center" vertical="center" wrapText="1"/>
    </xf>
    <xf numFmtId="166" fontId="54" fillId="0" borderId="1" xfId="1" applyNumberFormat="1" applyFont="1" applyFill="1" applyBorder="1" applyAlignment="1" applyProtection="1">
      <alignment horizontal="center" vertical="center" wrapText="1"/>
    </xf>
    <xf numFmtId="0" fontId="55" fillId="3" borderId="1" xfId="0" applyFont="1" applyFill="1" applyBorder="1" applyAlignment="1" applyProtection="1">
      <alignment horizontal="center" vertical="center" wrapText="1"/>
    </xf>
    <xf numFmtId="0" fontId="55" fillId="3" borderId="2" xfId="0" applyFont="1" applyFill="1" applyBorder="1" applyAlignment="1" applyProtection="1">
      <alignment horizontal="center" vertical="center" wrapText="1"/>
    </xf>
    <xf numFmtId="0" fontId="55" fillId="0" borderId="0" xfId="0" applyFont="1" applyFill="1" applyAlignment="1">
      <alignment wrapText="1"/>
    </xf>
    <xf numFmtId="1" fontId="54" fillId="0" borderId="1" xfId="1" applyNumberFormat="1" applyFont="1" applyFill="1" applyBorder="1" applyAlignment="1" applyProtection="1">
      <alignment horizontal="center" vertical="center" wrapText="1"/>
    </xf>
    <xf numFmtId="0" fontId="52" fillId="3" borderId="1" xfId="0" applyFont="1" applyFill="1" applyBorder="1" applyAlignment="1" applyProtection="1">
      <alignment horizontal="center" vertical="center" wrapText="1"/>
    </xf>
    <xf numFmtId="0" fontId="44" fillId="3" borderId="1" xfId="0" applyFont="1" applyFill="1" applyBorder="1" applyAlignment="1" applyProtection="1">
      <alignment horizontal="center" vertical="center" wrapText="1"/>
    </xf>
    <xf numFmtId="0" fontId="52" fillId="3" borderId="1" xfId="0" applyFont="1" applyFill="1" applyBorder="1" applyAlignment="1">
      <alignment wrapText="1"/>
    </xf>
    <xf numFmtId="0" fontId="52" fillId="0" borderId="0" xfId="0" applyFont="1" applyFill="1" applyAlignment="1">
      <alignment wrapText="1"/>
    </xf>
    <xf numFmtId="0" fontId="50" fillId="0" borderId="1" xfId="0" applyFont="1" applyBorder="1"/>
    <xf numFmtId="0" fontId="50" fillId="3" borderId="1" xfId="0" applyFont="1" applyFill="1" applyBorder="1"/>
    <xf numFmtId="0" fontId="56" fillId="3" borderId="1" xfId="0" applyFont="1" applyFill="1" applyBorder="1" applyAlignment="1" applyProtection="1">
      <alignment horizontal="center" vertical="center" wrapText="1"/>
    </xf>
    <xf numFmtId="0" fontId="56" fillId="0" borderId="1" xfId="0" applyFont="1" applyFill="1" applyBorder="1" applyAlignment="1" applyProtection="1">
      <alignment horizontal="center" vertical="center" wrapText="1"/>
    </xf>
    <xf numFmtId="0" fontId="57" fillId="3" borderId="1" xfId="0" applyFont="1" applyFill="1" applyBorder="1" applyAlignment="1" applyProtection="1">
      <alignment horizontal="center" vertical="center" wrapText="1"/>
    </xf>
    <xf numFmtId="0" fontId="58" fillId="3" borderId="1" xfId="0" applyFont="1" applyFill="1" applyBorder="1"/>
    <xf numFmtId="0" fontId="51" fillId="0" borderId="0" xfId="0" applyFont="1" applyAlignment="1">
      <alignment horizontal="left" vertical="center"/>
    </xf>
    <xf numFmtId="0" fontId="22" fillId="0" borderId="0" xfId="0" applyFont="1" applyFill="1" applyAlignment="1">
      <alignment horizontal="center" vertical="center"/>
    </xf>
    <xf numFmtId="3" fontId="23" fillId="0" borderId="1" xfId="1" applyNumberFormat="1" applyFont="1" applyFill="1" applyBorder="1" applyAlignment="1" applyProtection="1">
      <alignment horizontal="center" vertical="center"/>
      <protection locked="0"/>
    </xf>
    <xf numFmtId="3" fontId="26" fillId="0" borderId="0" xfId="1" applyNumberFormat="1" applyFont="1" applyFill="1" applyAlignment="1" applyProtection="1">
      <alignment horizontal="center" vertical="center"/>
      <protection locked="0"/>
    </xf>
    <xf numFmtId="0" fontId="62" fillId="0" borderId="1" xfId="0" applyFont="1" applyFill="1" applyBorder="1" applyAlignment="1" applyProtection="1">
      <alignment horizontal="center" vertical="center" wrapText="1"/>
      <protection locked="0"/>
    </xf>
    <xf numFmtId="0" fontId="29" fillId="0" borderId="0" xfId="0" applyFont="1" applyFill="1" applyAlignment="1" applyProtection="1">
      <alignment horizontal="center"/>
      <protection locked="0"/>
    </xf>
    <xf numFmtId="0" fontId="60" fillId="0" borderId="0" xfId="0" applyFont="1" applyFill="1" applyAlignment="1">
      <alignment horizontal="center" wrapText="1"/>
    </xf>
    <xf numFmtId="0" fontId="61" fillId="2" borderId="0" xfId="0" applyFont="1" applyFill="1" applyAlignment="1">
      <alignment horizontal="center"/>
    </xf>
    <xf numFmtId="3" fontId="29" fillId="0" borderId="0" xfId="0" applyNumberFormat="1" applyFont="1" applyFill="1" applyAlignment="1" applyProtection="1">
      <alignment horizontal="center" vertical="center" wrapText="1"/>
      <protection locked="0"/>
    </xf>
    <xf numFmtId="166" fontId="29" fillId="0" borderId="0" xfId="1" applyNumberFormat="1" applyFont="1" applyFill="1" applyAlignment="1" applyProtection="1">
      <alignment horizontal="center" vertical="center" wrapText="1"/>
      <protection locked="0"/>
    </xf>
    <xf numFmtId="0" fontId="29" fillId="0" borderId="0" xfId="0" applyFont="1" applyFill="1" applyAlignment="1" applyProtection="1">
      <alignment horizontal="center" vertical="center"/>
      <protection locked="0"/>
    </xf>
    <xf numFmtId="49" fontId="30" fillId="0" borderId="0" xfId="0" applyNumberFormat="1" applyFont="1" applyFill="1" applyAlignment="1" applyProtection="1">
      <alignment horizontal="center" vertical="center" wrapText="1"/>
      <protection locked="0"/>
    </xf>
    <xf numFmtId="166" fontId="30" fillId="0" borderId="0" xfId="1" applyNumberFormat="1" applyFont="1" applyFill="1" applyAlignment="1" applyProtection="1">
      <alignment horizontal="center" vertical="center" wrapText="1"/>
      <protection locked="0"/>
    </xf>
    <xf numFmtId="0" fontId="60" fillId="0" borderId="0" xfId="0" applyFont="1" applyAlignment="1">
      <alignment horizontal="center" wrapText="1"/>
    </xf>
    <xf numFmtId="0" fontId="25" fillId="0" borderId="0" xfId="0" applyFont="1" applyAlignment="1">
      <alignment horizontal="center" wrapText="1"/>
    </xf>
    <xf numFmtId="0" fontId="28" fillId="2" borderId="0" xfId="0" applyFont="1" applyFill="1" applyAlignment="1">
      <alignment horizontal="center"/>
    </xf>
    <xf numFmtId="3" fontId="35" fillId="0" borderId="0" xfId="0" applyNumberFormat="1" applyFont="1" applyFill="1" applyBorder="1" applyAlignment="1">
      <alignment horizontal="center" vertical="center" wrapText="1"/>
    </xf>
    <xf numFmtId="0" fontId="59" fillId="0" borderId="0" xfId="0" applyFont="1" applyAlignment="1">
      <alignment horizontal="left" vertical="center" wrapText="1"/>
    </xf>
    <xf numFmtId="0" fontId="55" fillId="3" borderId="2" xfId="0" applyFont="1" applyFill="1" applyBorder="1" applyAlignment="1">
      <alignment horizontal="center" vertical="center" wrapText="1"/>
    </xf>
    <xf numFmtId="0" fontId="55" fillId="3" borderId="3" xfId="0" applyFont="1" applyFill="1" applyBorder="1" applyAlignment="1">
      <alignment horizontal="center" vertical="center" wrapText="1"/>
    </xf>
    <xf numFmtId="0" fontId="55" fillId="3" borderId="4" xfId="0" applyFont="1" applyFill="1" applyBorder="1" applyAlignment="1">
      <alignment horizontal="center" vertical="center" wrapText="1"/>
    </xf>
    <xf numFmtId="0" fontId="49" fillId="0" borderId="0" xfId="0" applyFont="1" applyAlignment="1">
      <alignment horizontal="center" wrapText="1"/>
    </xf>
    <xf numFmtId="0" fontId="51" fillId="2" borderId="0" xfId="0" applyFont="1" applyFill="1" applyAlignment="1">
      <alignment horizontal="center"/>
    </xf>
    <xf numFmtId="0" fontId="52" fillId="0" borderId="0" xfId="0" applyFont="1" applyFill="1" applyAlignment="1" applyProtection="1">
      <alignment horizontal="center"/>
    </xf>
    <xf numFmtId="0" fontId="44" fillId="0" borderId="0" xfId="0" applyFont="1" applyFill="1" applyAlignment="1" applyProtection="1">
      <alignment horizontal="center" vertical="center"/>
    </xf>
    <xf numFmtId="0" fontId="52" fillId="0" borderId="1" xfId="0" applyFont="1" applyFill="1" applyBorder="1" applyAlignment="1" applyProtection="1">
      <alignment horizontal="center"/>
    </xf>
    <xf numFmtId="0" fontId="52" fillId="3" borderId="1" xfId="0" applyFont="1" applyFill="1" applyBorder="1" applyAlignment="1" applyProtection="1">
      <alignment horizontal="center"/>
    </xf>
  </cellXfs>
  <cellStyles count="80">
    <cellStyle name="Bình thường 2" xfId="17"/>
    <cellStyle name="Bình thường 3" xfId="44"/>
    <cellStyle name="Comma" xfId="1" builtinId="3"/>
    <cellStyle name="Comma [0] 2" xfId="39"/>
    <cellStyle name="Comma 10" xfId="50"/>
    <cellStyle name="Comma 10 2 2" xfId="52"/>
    <cellStyle name="Comma 100 3" xfId="20"/>
    <cellStyle name="Comma 2" xfId="25"/>
    <cellStyle name="Comma 3" xfId="58"/>
    <cellStyle name="Comma 3 2" xfId="78"/>
    <cellStyle name="Comma 5" xfId="61"/>
    <cellStyle name="Comma 5 3 2" xfId="43"/>
    <cellStyle name="Comma 6" xfId="70"/>
    <cellStyle name="Comma 7" xfId="5"/>
    <cellStyle name="Comma 73" xfId="73"/>
    <cellStyle name="Comma 8" xfId="72"/>
    <cellStyle name="Comma 9" xfId="60"/>
    <cellStyle name="Ledger 17 x 11 in" xfId="63"/>
    <cellStyle name="Normal" xfId="0" builtinId="0"/>
    <cellStyle name="Normal - Style1 2" xfId="74"/>
    <cellStyle name="Normal 10" xfId="19"/>
    <cellStyle name="Normal 10 4" xfId="64"/>
    <cellStyle name="Normal 104" xfId="53"/>
    <cellStyle name="Normal 105" xfId="22"/>
    <cellStyle name="Normal 11" xfId="10"/>
    <cellStyle name="Normal 11 2" xfId="40"/>
    <cellStyle name="Normal 11 2 2" xfId="47"/>
    <cellStyle name="Normal 11 3" xfId="67"/>
    <cellStyle name="Normal 12" xfId="68"/>
    <cellStyle name="Normal 12 2" xfId="51"/>
    <cellStyle name="Normal 16 3" xfId="54"/>
    <cellStyle name="Normal 18" xfId="11"/>
    <cellStyle name="Normal 19" xfId="8"/>
    <cellStyle name="Normal 2" xfId="2"/>
    <cellStyle name="Normal 2 11 2" xfId="77"/>
    <cellStyle name="Normal 2 14" xfId="66"/>
    <cellStyle name="Normal 2 2" xfId="6"/>
    <cellStyle name="Normal 2 2 10" xfId="23"/>
    <cellStyle name="Normal 2 2 2 3" xfId="62"/>
    <cellStyle name="Normal 2 3" xfId="15"/>
    <cellStyle name="Normal 2 3 3" xfId="69"/>
    <cellStyle name="Normal 2 4" xfId="30"/>
    <cellStyle name="Normal 2 5" xfId="49"/>
    <cellStyle name="Normal 2 6" xfId="56"/>
    <cellStyle name="Normal 2 8" xfId="41"/>
    <cellStyle name="Normal 21" xfId="76"/>
    <cellStyle name="Normal 23" xfId="18"/>
    <cellStyle name="Normal 23 2" xfId="75"/>
    <cellStyle name="Normal 24" xfId="14"/>
    <cellStyle name="Normal 29" xfId="48"/>
    <cellStyle name="Normal 3" xfId="16"/>
    <cellStyle name="Normal 3 2" xfId="42"/>
    <cellStyle name="Normal 31" xfId="46"/>
    <cellStyle name="Normal 34" xfId="4"/>
    <cellStyle name="Normal 39" xfId="27"/>
    <cellStyle name="Normal 4" xfId="3"/>
    <cellStyle name="Normal 4 10" xfId="45"/>
    <cellStyle name="Normal 4 3" xfId="59"/>
    <cellStyle name="Normal 43" xfId="21"/>
    <cellStyle name="Normal 44" xfId="71"/>
    <cellStyle name="Normal 5" xfId="12"/>
    <cellStyle name="Normal 5 4 2" xfId="55"/>
    <cellStyle name="Normal 54" xfId="29"/>
    <cellStyle name="Normal 55" xfId="26"/>
    <cellStyle name="Normal 56" xfId="28"/>
    <cellStyle name="Normal 57" xfId="34"/>
    <cellStyle name="Normal 58" xfId="32"/>
    <cellStyle name="Normal 59" xfId="31"/>
    <cellStyle name="Normal 6" xfId="13"/>
    <cellStyle name="Normal 6 2" xfId="9"/>
    <cellStyle name="Normal 60" xfId="33"/>
    <cellStyle name="Normal 61" xfId="36"/>
    <cellStyle name="Normal 62" xfId="38"/>
    <cellStyle name="Normal 63" xfId="35"/>
    <cellStyle name="Normal 64" xfId="37"/>
    <cellStyle name="Normal 7" xfId="24"/>
    <cellStyle name="Normal 8" xfId="65"/>
    <cellStyle name="Normal 9" xfId="7"/>
    <cellStyle name="Normal_Sheet1" xfId="79"/>
    <cellStyle name="Style 1" xfId="57"/>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7"/>
  <sheetViews>
    <sheetView tabSelected="1" zoomScale="57" zoomScaleNormal="57" workbookViewId="0">
      <selection activeCell="I2" sqref="I2"/>
    </sheetView>
  </sheetViews>
  <sheetFormatPr defaultColWidth="9.140625" defaultRowHeight="15.75"/>
  <cols>
    <col min="1" max="1" width="7.28515625" style="2" customWidth="1"/>
    <col min="2" max="2" width="12.7109375" style="3" customWidth="1"/>
    <col min="3" max="3" width="15" style="63" customWidth="1"/>
    <col min="4" max="4" width="25.7109375" style="1" customWidth="1"/>
    <col min="5" max="5" width="56.7109375" style="5" customWidth="1"/>
    <col min="6" max="6" width="9" style="1" customWidth="1"/>
    <col min="7" max="7" width="14.85546875" style="6" customWidth="1"/>
    <col min="8" max="8" width="18.140625" style="6" customWidth="1"/>
    <col min="9" max="9" width="17.7109375" style="6" customWidth="1"/>
    <col min="10" max="10" width="21.140625" style="6" customWidth="1"/>
    <col min="11" max="11" width="13.7109375" style="64" customWidth="1"/>
    <col min="12" max="16384" width="9.140625" style="1"/>
  </cols>
  <sheetData>
    <row r="1" spans="1:13" s="41" customFormat="1" ht="28.5" customHeight="1">
      <c r="A1" s="133" t="s">
        <v>282</v>
      </c>
      <c r="B1" s="133"/>
      <c r="C1" s="133"/>
      <c r="D1" s="133"/>
      <c r="E1" s="26"/>
      <c r="F1" s="26"/>
      <c r="G1" s="26"/>
      <c r="H1" s="26"/>
      <c r="I1" s="130" t="s">
        <v>713</v>
      </c>
      <c r="J1" s="130" t="s">
        <v>713</v>
      </c>
      <c r="K1" s="26"/>
    </row>
    <row r="2" spans="1:13" s="41" customFormat="1" ht="28.5" customHeight="1">
      <c r="A2" s="134" t="s">
        <v>283</v>
      </c>
      <c r="B2" s="134"/>
      <c r="C2" s="134"/>
      <c r="D2" s="134"/>
      <c r="E2" s="26"/>
      <c r="F2" s="26"/>
      <c r="G2" s="26"/>
      <c r="H2" s="26"/>
      <c r="I2" s="130" t="s">
        <v>993</v>
      </c>
      <c r="J2" s="130"/>
      <c r="K2" s="26"/>
    </row>
    <row r="3" spans="1:13" s="41" customFormat="1" ht="28.5" customHeight="1">
      <c r="A3" s="135" t="s">
        <v>285</v>
      </c>
      <c r="B3" s="135"/>
      <c r="C3" s="135"/>
      <c r="D3" s="135"/>
      <c r="E3" s="135"/>
      <c r="F3" s="135"/>
      <c r="G3" s="135"/>
      <c r="H3" s="135"/>
      <c r="I3" s="135"/>
      <c r="J3" s="136"/>
      <c r="K3" s="135"/>
    </row>
    <row r="4" spans="1:13" ht="32.25" customHeight="1">
      <c r="A4" s="137" t="s">
        <v>288</v>
      </c>
      <c r="B4" s="137"/>
      <c r="C4" s="137"/>
      <c r="D4" s="137"/>
      <c r="E4" s="137"/>
      <c r="F4" s="137"/>
      <c r="G4" s="137"/>
      <c r="H4" s="137"/>
      <c r="I4" s="137"/>
      <c r="J4" s="137"/>
      <c r="K4" s="137"/>
    </row>
    <row r="5" spans="1:13" ht="32.25" customHeight="1">
      <c r="A5" s="132" t="s">
        <v>286</v>
      </c>
      <c r="B5" s="132"/>
      <c r="C5" s="132"/>
      <c r="D5" s="132"/>
      <c r="E5" s="132"/>
      <c r="F5" s="132"/>
      <c r="G5" s="132"/>
      <c r="H5" s="132"/>
      <c r="I5" s="132"/>
      <c r="J5" s="132"/>
      <c r="K5" s="132"/>
      <c r="M5" s="1" t="s">
        <v>713</v>
      </c>
    </row>
    <row r="6" spans="1:13" ht="32.25" customHeight="1">
      <c r="A6" s="132" t="s">
        <v>287</v>
      </c>
      <c r="B6" s="132"/>
      <c r="C6" s="132"/>
      <c r="D6" s="132"/>
      <c r="E6" s="132"/>
      <c r="F6" s="132"/>
      <c r="G6" s="132"/>
      <c r="H6" s="132"/>
      <c r="I6" s="132"/>
      <c r="J6" s="132"/>
      <c r="K6" s="132"/>
    </row>
    <row r="7" spans="1:13" s="9" customFormat="1" ht="85.5" customHeight="1">
      <c r="A7" s="7" t="s">
        <v>175</v>
      </c>
      <c r="B7" s="7" t="s">
        <v>284</v>
      </c>
      <c r="C7" s="7" t="s">
        <v>176</v>
      </c>
      <c r="D7" s="7" t="s">
        <v>177</v>
      </c>
      <c r="E7" s="7" t="s">
        <v>278</v>
      </c>
      <c r="F7" s="7" t="s">
        <v>720</v>
      </c>
      <c r="G7" s="8" t="s">
        <v>279</v>
      </c>
      <c r="H7" s="8" t="s">
        <v>865</v>
      </c>
      <c r="I7" s="8" t="s">
        <v>821</v>
      </c>
      <c r="J7" s="8" t="s">
        <v>280</v>
      </c>
      <c r="K7" s="8" t="s">
        <v>281</v>
      </c>
    </row>
    <row r="8" spans="1:13" s="9" customFormat="1" ht="32.25" customHeight="1">
      <c r="A8" s="10">
        <v>1</v>
      </c>
      <c r="B8" s="10">
        <v>2</v>
      </c>
      <c r="C8" s="10">
        <v>3</v>
      </c>
      <c r="D8" s="10">
        <v>4</v>
      </c>
      <c r="E8" s="10">
        <v>5</v>
      </c>
      <c r="F8" s="10">
        <v>6</v>
      </c>
      <c r="G8" s="10">
        <v>7</v>
      </c>
      <c r="H8" s="30">
        <v>8</v>
      </c>
      <c r="I8" s="30">
        <v>9</v>
      </c>
      <c r="J8" s="30">
        <v>10</v>
      </c>
      <c r="K8" s="30">
        <v>11</v>
      </c>
    </row>
    <row r="9" spans="1:13" s="14" customFormat="1" ht="63" customHeight="1">
      <c r="A9" s="7"/>
      <c r="B9" s="7"/>
      <c r="C9" s="7"/>
      <c r="D9" s="11" t="s">
        <v>178</v>
      </c>
      <c r="E9" s="7"/>
      <c r="F9" s="12"/>
      <c r="G9" s="13"/>
      <c r="H9" s="13"/>
      <c r="I9" s="13"/>
      <c r="J9" s="13"/>
      <c r="K9" s="30"/>
    </row>
    <row r="10" spans="1:13" s="14" customFormat="1" ht="63" customHeight="1">
      <c r="A10" s="7"/>
      <c r="B10" s="7"/>
      <c r="C10" s="7"/>
      <c r="D10" s="11" t="s">
        <v>54</v>
      </c>
      <c r="E10" s="7"/>
      <c r="F10" s="12"/>
      <c r="G10" s="13"/>
      <c r="H10" s="13"/>
      <c r="I10" s="13"/>
      <c r="J10" s="13"/>
      <c r="K10" s="30"/>
    </row>
    <row r="11" spans="1:13" s="9" customFormat="1" ht="93.75">
      <c r="A11" s="18">
        <v>1</v>
      </c>
      <c r="B11" s="19" t="s">
        <v>1</v>
      </c>
      <c r="C11" s="17" t="s">
        <v>2</v>
      </c>
      <c r="D11" s="20" t="s">
        <v>55</v>
      </c>
      <c r="E11" s="17" t="s">
        <v>251</v>
      </c>
      <c r="F11" s="12" t="s">
        <v>143</v>
      </c>
      <c r="G11" s="13">
        <v>80500</v>
      </c>
      <c r="H11" s="13"/>
      <c r="I11" s="13"/>
      <c r="J11" s="13">
        <f t="shared" ref="J11:J14" si="0">I11*G11</f>
        <v>0</v>
      </c>
      <c r="K11" s="30"/>
    </row>
    <row r="12" spans="1:13" s="9" customFormat="1" ht="150">
      <c r="A12" s="18">
        <v>2</v>
      </c>
      <c r="B12" s="19" t="s">
        <v>3</v>
      </c>
      <c r="C12" s="17" t="s">
        <v>4</v>
      </c>
      <c r="D12" s="20" t="s">
        <v>56</v>
      </c>
      <c r="E12" s="17" t="s">
        <v>248</v>
      </c>
      <c r="F12" s="12" t="s">
        <v>143</v>
      </c>
      <c r="G12" s="13">
        <v>300000</v>
      </c>
      <c r="H12" s="13"/>
      <c r="I12" s="13"/>
      <c r="J12" s="13">
        <f t="shared" si="0"/>
        <v>0</v>
      </c>
      <c r="K12" s="30"/>
    </row>
    <row r="13" spans="1:13" s="9" customFormat="1" ht="93.75">
      <c r="A13" s="18">
        <v>3</v>
      </c>
      <c r="B13" s="19" t="s">
        <v>289</v>
      </c>
      <c r="C13" s="17" t="s">
        <v>4</v>
      </c>
      <c r="D13" s="20" t="s">
        <v>57</v>
      </c>
      <c r="E13" s="17" t="s">
        <v>250</v>
      </c>
      <c r="F13" s="12" t="s">
        <v>143</v>
      </c>
      <c r="G13" s="13">
        <v>220000</v>
      </c>
      <c r="H13" s="13"/>
      <c r="I13" s="13"/>
      <c r="J13" s="13">
        <f t="shared" si="0"/>
        <v>0</v>
      </c>
      <c r="K13" s="30"/>
    </row>
    <row r="14" spans="1:13" s="9" customFormat="1" ht="131.25">
      <c r="A14" s="18">
        <v>4</v>
      </c>
      <c r="B14" s="19" t="s">
        <v>5</v>
      </c>
      <c r="C14" s="17" t="s">
        <v>4</v>
      </c>
      <c r="D14" s="20" t="s">
        <v>58</v>
      </c>
      <c r="E14" s="17" t="s">
        <v>249</v>
      </c>
      <c r="F14" s="12" t="s">
        <v>143</v>
      </c>
      <c r="G14" s="13">
        <v>420000</v>
      </c>
      <c r="H14" s="13"/>
      <c r="I14" s="13"/>
      <c r="J14" s="13">
        <f t="shared" si="0"/>
        <v>0</v>
      </c>
      <c r="K14" s="30"/>
    </row>
    <row r="15" spans="1:13" s="9" customFormat="1" ht="56.25">
      <c r="A15" s="18"/>
      <c r="B15" s="19"/>
      <c r="C15" s="17"/>
      <c r="D15" s="11" t="s">
        <v>179</v>
      </c>
      <c r="E15" s="17"/>
      <c r="F15" s="12"/>
      <c r="G15" s="13"/>
      <c r="H15" s="13"/>
      <c r="I15" s="13"/>
      <c r="J15" s="13"/>
      <c r="K15" s="30"/>
    </row>
    <row r="16" spans="1:13" s="4" customFormat="1" ht="18.75">
      <c r="A16" s="18"/>
      <c r="B16" s="19"/>
      <c r="C16" s="17"/>
      <c r="D16" s="11" t="s">
        <v>59</v>
      </c>
      <c r="E16" s="17"/>
      <c r="F16" s="12"/>
      <c r="G16" s="13"/>
      <c r="H16" s="13"/>
      <c r="I16" s="13"/>
      <c r="J16" s="13"/>
      <c r="K16" s="30"/>
    </row>
    <row r="17" spans="1:11" s="9" customFormat="1" ht="168.75">
      <c r="A17" s="18">
        <v>5</v>
      </c>
      <c r="B17" s="19" t="s">
        <v>6</v>
      </c>
      <c r="C17" s="17" t="s">
        <v>10</v>
      </c>
      <c r="D17" s="20" t="s">
        <v>60</v>
      </c>
      <c r="E17" s="17" t="s">
        <v>253</v>
      </c>
      <c r="F17" s="12" t="s">
        <v>144</v>
      </c>
      <c r="G17" s="13">
        <v>15000</v>
      </c>
      <c r="H17" s="13"/>
      <c r="I17" s="13"/>
      <c r="J17" s="13">
        <f t="shared" ref="J17:J19" si="1">I17*G17</f>
        <v>0</v>
      </c>
      <c r="K17" s="30"/>
    </row>
    <row r="18" spans="1:11" s="9" customFormat="1" ht="168.75">
      <c r="A18" s="18">
        <v>6</v>
      </c>
      <c r="B18" s="19" t="s">
        <v>802</v>
      </c>
      <c r="C18" s="17" t="s">
        <v>10</v>
      </c>
      <c r="D18" s="20" t="s">
        <v>60</v>
      </c>
      <c r="E18" s="17" t="s">
        <v>252</v>
      </c>
      <c r="F18" s="12" t="s">
        <v>144</v>
      </c>
      <c r="G18" s="13">
        <v>25000</v>
      </c>
      <c r="H18" s="13"/>
      <c r="I18" s="13"/>
      <c r="J18" s="13">
        <f t="shared" si="1"/>
        <v>0</v>
      </c>
      <c r="K18" s="30"/>
    </row>
    <row r="19" spans="1:11" s="9" customFormat="1" ht="168.75">
      <c r="A19" s="18">
        <v>7</v>
      </c>
      <c r="B19" s="19" t="s">
        <v>290</v>
      </c>
      <c r="C19" s="17" t="s">
        <v>10</v>
      </c>
      <c r="D19" s="20" t="s">
        <v>61</v>
      </c>
      <c r="E19" s="17" t="s">
        <v>254</v>
      </c>
      <c r="F19" s="12" t="s">
        <v>144</v>
      </c>
      <c r="G19" s="13">
        <v>45000</v>
      </c>
      <c r="H19" s="13"/>
      <c r="I19" s="13"/>
      <c r="J19" s="13">
        <f t="shared" si="1"/>
        <v>0</v>
      </c>
      <c r="K19" s="30"/>
    </row>
    <row r="20" spans="1:11" s="9" customFormat="1" ht="112.5">
      <c r="A20" s="18"/>
      <c r="B20" s="19"/>
      <c r="C20" s="17"/>
      <c r="D20" s="11" t="s">
        <v>180</v>
      </c>
      <c r="E20" s="17"/>
      <c r="F20" s="12"/>
      <c r="G20" s="13"/>
      <c r="H20" s="13"/>
      <c r="I20" s="13"/>
      <c r="J20" s="13"/>
      <c r="K20" s="30"/>
    </row>
    <row r="21" spans="1:11" s="9" customFormat="1" ht="55.5" customHeight="1">
      <c r="A21" s="18"/>
      <c r="B21" s="19"/>
      <c r="C21" s="17"/>
      <c r="D21" s="11" t="s">
        <v>63</v>
      </c>
      <c r="E21" s="17"/>
      <c r="F21" s="12"/>
      <c r="G21" s="13"/>
      <c r="H21" s="13"/>
      <c r="I21" s="13"/>
      <c r="J21" s="13"/>
      <c r="K21" s="30"/>
    </row>
    <row r="22" spans="1:11" s="9" customFormat="1" ht="56.25">
      <c r="A22" s="18">
        <v>8</v>
      </c>
      <c r="B22" s="19" t="s">
        <v>8</v>
      </c>
      <c r="C22" s="47" t="s">
        <v>154</v>
      </c>
      <c r="D22" s="21" t="s">
        <v>157</v>
      </c>
      <c r="E22" s="17" t="s">
        <v>231</v>
      </c>
      <c r="F22" s="15" t="s">
        <v>146</v>
      </c>
      <c r="G22" s="13">
        <v>645</v>
      </c>
      <c r="H22" s="13"/>
      <c r="I22" s="13"/>
      <c r="J22" s="13">
        <f t="shared" ref="J22:J29" si="2">I22*G22</f>
        <v>0</v>
      </c>
      <c r="K22" s="30"/>
    </row>
    <row r="23" spans="1:11" s="9" customFormat="1" ht="150">
      <c r="A23" s="18">
        <v>9</v>
      </c>
      <c r="B23" s="19" t="s">
        <v>203</v>
      </c>
      <c r="C23" s="47" t="s">
        <v>154</v>
      </c>
      <c r="D23" s="21" t="s">
        <v>158</v>
      </c>
      <c r="E23" s="17" t="s">
        <v>255</v>
      </c>
      <c r="F23" s="15" t="s">
        <v>146</v>
      </c>
      <c r="G23" s="13">
        <v>635</v>
      </c>
      <c r="H23" s="13"/>
      <c r="I23" s="13"/>
      <c r="J23" s="13">
        <f t="shared" si="2"/>
        <v>0</v>
      </c>
      <c r="K23" s="30"/>
    </row>
    <row r="24" spans="1:11" s="9" customFormat="1" ht="187.5">
      <c r="A24" s="18">
        <v>10</v>
      </c>
      <c r="B24" s="19" t="s">
        <v>803</v>
      </c>
      <c r="C24" s="47" t="s">
        <v>154</v>
      </c>
      <c r="D24" s="21" t="s">
        <v>159</v>
      </c>
      <c r="E24" s="17" t="s">
        <v>256</v>
      </c>
      <c r="F24" s="15" t="s">
        <v>146</v>
      </c>
      <c r="G24" s="13">
        <v>639</v>
      </c>
      <c r="H24" s="13"/>
      <c r="I24" s="13"/>
      <c r="J24" s="13">
        <f t="shared" si="2"/>
        <v>0</v>
      </c>
      <c r="K24" s="30"/>
    </row>
    <row r="25" spans="1:11" s="9" customFormat="1" ht="75">
      <c r="A25" s="18">
        <v>11</v>
      </c>
      <c r="B25" s="19" t="s">
        <v>9</v>
      </c>
      <c r="C25" s="47" t="s">
        <v>154</v>
      </c>
      <c r="D25" s="21" t="s">
        <v>160</v>
      </c>
      <c r="E25" s="17" t="s">
        <v>232</v>
      </c>
      <c r="F25" s="15" t="s">
        <v>146</v>
      </c>
      <c r="G25" s="13">
        <v>966</v>
      </c>
      <c r="H25" s="13"/>
      <c r="I25" s="13"/>
      <c r="J25" s="13">
        <f t="shared" si="2"/>
        <v>0</v>
      </c>
      <c r="K25" s="30"/>
    </row>
    <row r="26" spans="1:11" s="9" customFormat="1" ht="150">
      <c r="A26" s="18">
        <v>12</v>
      </c>
      <c r="B26" s="19" t="s">
        <v>11</v>
      </c>
      <c r="C26" s="47" t="s">
        <v>154</v>
      </c>
      <c r="D26" s="21" t="s">
        <v>161</v>
      </c>
      <c r="E26" s="17" t="s">
        <v>277</v>
      </c>
      <c r="F26" s="15" t="s">
        <v>146</v>
      </c>
      <c r="G26" s="13">
        <v>2300</v>
      </c>
      <c r="H26" s="13"/>
      <c r="I26" s="13"/>
      <c r="J26" s="13">
        <f t="shared" si="2"/>
        <v>0</v>
      </c>
      <c r="K26" s="30"/>
    </row>
    <row r="27" spans="1:11" s="9" customFormat="1" ht="150">
      <c r="A27" s="18">
        <v>13</v>
      </c>
      <c r="B27" s="19" t="s">
        <v>12</v>
      </c>
      <c r="C27" s="47" t="s">
        <v>154</v>
      </c>
      <c r="D27" s="21" t="s">
        <v>162</v>
      </c>
      <c r="E27" s="17" t="s">
        <v>257</v>
      </c>
      <c r="F27" s="15" t="s">
        <v>146</v>
      </c>
      <c r="G27" s="13">
        <v>3800</v>
      </c>
      <c r="H27" s="13"/>
      <c r="I27" s="13"/>
      <c r="J27" s="13">
        <f t="shared" si="2"/>
        <v>0</v>
      </c>
      <c r="K27" s="30"/>
    </row>
    <row r="28" spans="1:11" s="9" customFormat="1" ht="88.5" customHeight="1">
      <c r="A28" s="18"/>
      <c r="B28" s="19"/>
      <c r="C28" s="47" t="s">
        <v>907</v>
      </c>
      <c r="D28" s="21" t="s">
        <v>908</v>
      </c>
      <c r="E28" s="17" t="s">
        <v>909</v>
      </c>
      <c r="F28" s="15" t="s">
        <v>146</v>
      </c>
      <c r="G28" s="13">
        <v>5700</v>
      </c>
      <c r="H28" s="13"/>
      <c r="I28" s="13"/>
      <c r="J28" s="13">
        <f t="shared" si="2"/>
        <v>0</v>
      </c>
      <c r="K28" s="30"/>
    </row>
    <row r="29" spans="1:11" s="9" customFormat="1" ht="88.5" customHeight="1">
      <c r="A29" s="18"/>
      <c r="B29" s="19"/>
      <c r="C29" s="47" t="s">
        <v>907</v>
      </c>
      <c r="D29" s="21" t="s">
        <v>908</v>
      </c>
      <c r="E29" s="17" t="s">
        <v>910</v>
      </c>
      <c r="F29" s="15" t="s">
        <v>146</v>
      </c>
      <c r="G29" s="13">
        <v>11000</v>
      </c>
      <c r="H29" s="13"/>
      <c r="I29" s="13"/>
      <c r="J29" s="13">
        <f t="shared" si="2"/>
        <v>0</v>
      </c>
      <c r="K29" s="30"/>
    </row>
    <row r="30" spans="1:11" s="9" customFormat="1" ht="57" customHeight="1">
      <c r="A30" s="18"/>
      <c r="B30" s="19"/>
      <c r="C30" s="17"/>
      <c r="D30" s="11" t="s">
        <v>64</v>
      </c>
      <c r="E30" s="17"/>
      <c r="F30" s="12"/>
      <c r="G30" s="13"/>
      <c r="H30" s="13"/>
      <c r="I30" s="13"/>
      <c r="J30" s="13"/>
      <c r="K30" s="30"/>
    </row>
    <row r="31" spans="1:11" s="9" customFormat="1" ht="168.75">
      <c r="A31" s="18">
        <v>14</v>
      </c>
      <c r="B31" s="19" t="s">
        <v>804</v>
      </c>
      <c r="C31" s="17" t="s">
        <v>16</v>
      </c>
      <c r="D31" s="22" t="s">
        <v>295</v>
      </c>
      <c r="E31" s="12" t="s">
        <v>296</v>
      </c>
      <c r="F31" s="12" t="s">
        <v>146</v>
      </c>
      <c r="G31" s="13">
        <v>22300</v>
      </c>
      <c r="H31" s="13"/>
      <c r="I31" s="13"/>
      <c r="J31" s="13">
        <f t="shared" ref="J31:J39" si="3">I31*G31</f>
        <v>0</v>
      </c>
      <c r="K31" s="30"/>
    </row>
    <row r="32" spans="1:11" s="9" customFormat="1" ht="409.5">
      <c r="A32" s="18">
        <v>15</v>
      </c>
      <c r="B32" s="19" t="s">
        <v>805</v>
      </c>
      <c r="C32" s="17" t="s">
        <v>16</v>
      </c>
      <c r="D32" s="20" t="s">
        <v>66</v>
      </c>
      <c r="E32" s="17" t="s">
        <v>276</v>
      </c>
      <c r="F32" s="12" t="s">
        <v>146</v>
      </c>
      <c r="G32" s="13">
        <v>28000</v>
      </c>
      <c r="H32" s="13"/>
      <c r="I32" s="13"/>
      <c r="J32" s="13">
        <f t="shared" si="3"/>
        <v>0</v>
      </c>
      <c r="K32" s="30"/>
    </row>
    <row r="33" spans="1:11" s="9" customFormat="1" ht="281.25">
      <c r="A33" s="18">
        <v>16</v>
      </c>
      <c r="B33" s="19" t="s">
        <v>806</v>
      </c>
      <c r="C33" s="17" t="s">
        <v>16</v>
      </c>
      <c r="D33" s="20" t="s">
        <v>65</v>
      </c>
      <c r="E33" s="17" t="s">
        <v>258</v>
      </c>
      <c r="F33" s="12" t="s">
        <v>146</v>
      </c>
      <c r="G33" s="13">
        <v>18800</v>
      </c>
      <c r="H33" s="13"/>
      <c r="I33" s="13"/>
      <c r="J33" s="13">
        <f t="shared" si="3"/>
        <v>0</v>
      </c>
      <c r="K33" s="30"/>
    </row>
    <row r="34" spans="1:11" s="9" customFormat="1" ht="243.75">
      <c r="A34" s="18">
        <v>17</v>
      </c>
      <c r="B34" s="19" t="s">
        <v>13</v>
      </c>
      <c r="C34" s="17" t="s">
        <v>17</v>
      </c>
      <c r="D34" s="20" t="s">
        <v>67</v>
      </c>
      <c r="E34" s="17" t="s">
        <v>259</v>
      </c>
      <c r="F34" s="12" t="s">
        <v>146</v>
      </c>
      <c r="G34" s="13">
        <v>6400</v>
      </c>
      <c r="H34" s="13"/>
      <c r="I34" s="13"/>
      <c r="J34" s="13">
        <f t="shared" si="3"/>
        <v>0</v>
      </c>
      <c r="K34" s="30"/>
    </row>
    <row r="35" spans="1:11" s="9" customFormat="1" ht="300">
      <c r="A35" s="18">
        <v>18</v>
      </c>
      <c r="B35" s="19" t="s">
        <v>14</v>
      </c>
      <c r="C35" s="17" t="s">
        <v>19</v>
      </c>
      <c r="D35" s="20" t="s">
        <v>68</v>
      </c>
      <c r="E35" s="17" t="s">
        <v>262</v>
      </c>
      <c r="F35" s="12" t="s">
        <v>146</v>
      </c>
      <c r="G35" s="13">
        <v>11000</v>
      </c>
      <c r="H35" s="13"/>
      <c r="I35" s="13"/>
      <c r="J35" s="13">
        <f t="shared" si="3"/>
        <v>0</v>
      </c>
      <c r="K35" s="30"/>
    </row>
    <row r="36" spans="1:11" s="9" customFormat="1" ht="262.5">
      <c r="A36" s="18">
        <v>19</v>
      </c>
      <c r="B36" s="19" t="s">
        <v>15</v>
      </c>
      <c r="C36" s="17" t="s">
        <v>19</v>
      </c>
      <c r="D36" s="20" t="s">
        <v>68</v>
      </c>
      <c r="E36" s="17" t="s">
        <v>233</v>
      </c>
      <c r="F36" s="12" t="s">
        <v>146</v>
      </c>
      <c r="G36" s="13">
        <v>13250</v>
      </c>
      <c r="H36" s="13"/>
      <c r="I36" s="13"/>
      <c r="J36" s="13">
        <f t="shared" si="3"/>
        <v>0</v>
      </c>
      <c r="K36" s="30"/>
    </row>
    <row r="37" spans="1:11" s="9" customFormat="1" ht="262.5">
      <c r="A37" s="18">
        <v>20</v>
      </c>
      <c r="B37" s="19" t="s">
        <v>292</v>
      </c>
      <c r="C37" s="17" t="s">
        <v>19</v>
      </c>
      <c r="D37" s="20" t="s">
        <v>69</v>
      </c>
      <c r="E37" s="17" t="s">
        <v>263</v>
      </c>
      <c r="F37" s="12" t="s">
        <v>146</v>
      </c>
      <c r="G37" s="13">
        <v>11500</v>
      </c>
      <c r="H37" s="13"/>
      <c r="I37" s="13"/>
      <c r="J37" s="13">
        <f t="shared" si="3"/>
        <v>0</v>
      </c>
      <c r="K37" s="30"/>
    </row>
    <row r="38" spans="1:11" s="9" customFormat="1" ht="206.25">
      <c r="A38" s="18">
        <v>21</v>
      </c>
      <c r="B38" s="19" t="s">
        <v>293</v>
      </c>
      <c r="C38" s="17" t="s">
        <v>19</v>
      </c>
      <c r="D38" s="21" t="s">
        <v>209</v>
      </c>
      <c r="E38" s="17" t="s">
        <v>234</v>
      </c>
      <c r="F38" s="12" t="s">
        <v>146</v>
      </c>
      <c r="G38" s="13">
        <v>16000</v>
      </c>
      <c r="H38" s="13"/>
      <c r="I38" s="13"/>
      <c r="J38" s="13">
        <f t="shared" si="3"/>
        <v>0</v>
      </c>
      <c r="K38" s="30"/>
    </row>
    <row r="39" spans="1:11" s="9" customFormat="1" ht="243.75">
      <c r="A39" s="18">
        <v>22</v>
      </c>
      <c r="B39" s="19" t="s">
        <v>294</v>
      </c>
      <c r="C39" s="17" t="s">
        <v>19</v>
      </c>
      <c r="D39" s="21" t="s">
        <v>235</v>
      </c>
      <c r="E39" s="17" t="s">
        <v>236</v>
      </c>
      <c r="F39" s="12" t="s">
        <v>146</v>
      </c>
      <c r="G39" s="13">
        <v>16000</v>
      </c>
      <c r="H39" s="13"/>
      <c r="I39" s="13"/>
      <c r="J39" s="13">
        <f t="shared" si="3"/>
        <v>0</v>
      </c>
      <c r="K39" s="30"/>
    </row>
    <row r="40" spans="1:11" s="9" customFormat="1" ht="37.5">
      <c r="A40" s="18"/>
      <c r="B40" s="19"/>
      <c r="C40" s="17"/>
      <c r="D40" s="11" t="s">
        <v>70</v>
      </c>
      <c r="E40" s="17"/>
      <c r="F40" s="12"/>
      <c r="G40" s="13"/>
      <c r="H40" s="13"/>
      <c r="I40" s="13"/>
      <c r="J40" s="13"/>
      <c r="K40" s="30"/>
    </row>
    <row r="41" spans="1:11" s="9" customFormat="1" ht="112.5">
      <c r="A41" s="18">
        <v>23</v>
      </c>
      <c r="B41" s="19" t="s">
        <v>807</v>
      </c>
      <c r="C41" s="17" t="s">
        <v>30</v>
      </c>
      <c r="D41" s="21" t="s">
        <v>260</v>
      </c>
      <c r="E41" s="17" t="s">
        <v>239</v>
      </c>
      <c r="F41" s="15" t="s">
        <v>147</v>
      </c>
      <c r="G41" s="13">
        <v>19000</v>
      </c>
      <c r="H41" s="13"/>
      <c r="I41" s="13"/>
      <c r="J41" s="13">
        <f>I41*G41</f>
        <v>0</v>
      </c>
      <c r="K41" s="30"/>
    </row>
    <row r="42" spans="1:11" s="9" customFormat="1" ht="131.25">
      <c r="A42" s="18">
        <v>24</v>
      </c>
      <c r="B42" s="19" t="s">
        <v>297</v>
      </c>
      <c r="C42" s="17" t="s">
        <v>30</v>
      </c>
      <c r="D42" s="21" t="s">
        <v>165</v>
      </c>
      <c r="E42" s="17" t="s">
        <v>302</v>
      </c>
      <c r="F42" s="15" t="s">
        <v>147</v>
      </c>
      <c r="G42" s="13">
        <v>12327</v>
      </c>
      <c r="H42" s="13"/>
      <c r="I42" s="13"/>
      <c r="J42" s="13">
        <f>I42*G42</f>
        <v>0</v>
      </c>
      <c r="K42" s="30"/>
    </row>
    <row r="43" spans="1:11" s="9" customFormat="1" ht="243.75">
      <c r="A43" s="18">
        <v>25</v>
      </c>
      <c r="B43" s="19" t="s">
        <v>298</v>
      </c>
      <c r="C43" s="17" t="s">
        <v>30</v>
      </c>
      <c r="D43" s="20" t="s">
        <v>71</v>
      </c>
      <c r="E43" s="17" t="s">
        <v>72</v>
      </c>
      <c r="F43" s="12" t="s">
        <v>147</v>
      </c>
      <c r="G43" s="13">
        <v>6980</v>
      </c>
      <c r="H43" s="13"/>
      <c r="I43" s="13"/>
      <c r="J43" s="13">
        <f>I43*G43</f>
        <v>0</v>
      </c>
      <c r="K43" s="30"/>
    </row>
    <row r="44" spans="1:11" s="9" customFormat="1" ht="168.75">
      <c r="A44" s="18">
        <v>26</v>
      </c>
      <c r="B44" s="19" t="s">
        <v>299</v>
      </c>
      <c r="C44" s="17" t="s">
        <v>30</v>
      </c>
      <c r="D44" s="21" t="s">
        <v>163</v>
      </c>
      <c r="E44" s="23" t="s">
        <v>238</v>
      </c>
      <c r="F44" s="15" t="s">
        <v>147</v>
      </c>
      <c r="G44" s="13">
        <v>4500</v>
      </c>
      <c r="H44" s="13"/>
      <c r="I44" s="13"/>
      <c r="J44" s="13">
        <f t="shared" ref="J44:J45" si="4">I44*G44</f>
        <v>0</v>
      </c>
      <c r="K44" s="30"/>
    </row>
    <row r="45" spans="1:11" s="9" customFormat="1" ht="187.5">
      <c r="A45" s="18">
        <v>27</v>
      </c>
      <c r="B45" s="19" t="s">
        <v>301</v>
      </c>
      <c r="C45" s="17" t="s">
        <v>30</v>
      </c>
      <c r="D45" s="21" t="s">
        <v>164</v>
      </c>
      <c r="E45" s="17" t="s">
        <v>261</v>
      </c>
      <c r="F45" s="15" t="s">
        <v>147</v>
      </c>
      <c r="G45" s="13">
        <v>3500</v>
      </c>
      <c r="H45" s="13"/>
      <c r="I45" s="13"/>
      <c r="J45" s="13">
        <f t="shared" si="4"/>
        <v>0</v>
      </c>
      <c r="K45" s="30"/>
    </row>
    <row r="46" spans="1:11" s="9" customFormat="1" ht="168.75">
      <c r="A46" s="18">
        <v>28</v>
      </c>
      <c r="B46" s="19" t="s">
        <v>291</v>
      </c>
      <c r="C46" s="17" t="s">
        <v>30</v>
      </c>
      <c r="D46" s="21" t="s">
        <v>73</v>
      </c>
      <c r="E46" s="17" t="s">
        <v>303</v>
      </c>
      <c r="F46" s="15" t="s">
        <v>147</v>
      </c>
      <c r="G46" s="13">
        <v>12250</v>
      </c>
      <c r="H46" s="13"/>
      <c r="I46" s="13"/>
      <c r="J46" s="13">
        <f>I46*G46</f>
        <v>0</v>
      </c>
      <c r="K46" s="30"/>
    </row>
    <row r="47" spans="1:11" s="9" customFormat="1" ht="356.25">
      <c r="A47" s="18">
        <v>29</v>
      </c>
      <c r="B47" s="19" t="s">
        <v>300</v>
      </c>
      <c r="C47" s="17" t="s">
        <v>32</v>
      </c>
      <c r="D47" s="20" t="s">
        <v>73</v>
      </c>
      <c r="E47" s="17" t="s">
        <v>182</v>
      </c>
      <c r="F47" s="12" t="s">
        <v>146</v>
      </c>
      <c r="G47" s="13">
        <v>10485</v>
      </c>
      <c r="H47" s="13"/>
      <c r="I47" s="13"/>
      <c r="J47" s="13">
        <f>I47*G47</f>
        <v>0</v>
      </c>
      <c r="K47" s="30"/>
    </row>
    <row r="48" spans="1:11" s="9" customFormat="1" ht="281.25">
      <c r="A48" s="18">
        <v>30</v>
      </c>
      <c r="B48" s="19" t="s">
        <v>18</v>
      </c>
      <c r="C48" s="17" t="s">
        <v>32</v>
      </c>
      <c r="D48" s="20" t="s">
        <v>74</v>
      </c>
      <c r="E48" s="17" t="s">
        <v>237</v>
      </c>
      <c r="F48" s="12" t="s">
        <v>146</v>
      </c>
      <c r="G48" s="13">
        <v>10920</v>
      </c>
      <c r="H48" s="13"/>
      <c r="I48" s="13"/>
      <c r="J48" s="13">
        <f>I48*G48</f>
        <v>0</v>
      </c>
      <c r="K48" s="30"/>
    </row>
    <row r="49" spans="1:11" s="9" customFormat="1" ht="75">
      <c r="A49" s="18"/>
      <c r="B49" s="19"/>
      <c r="C49" s="17"/>
      <c r="D49" s="11" t="s">
        <v>181</v>
      </c>
      <c r="E49" s="17"/>
      <c r="F49" s="12"/>
      <c r="G49" s="13"/>
      <c r="H49" s="13"/>
      <c r="I49" s="13"/>
      <c r="J49" s="13"/>
      <c r="K49" s="30"/>
    </row>
    <row r="50" spans="1:11" s="9" customFormat="1" ht="37.5">
      <c r="A50" s="18"/>
      <c r="B50" s="19"/>
      <c r="C50" s="17"/>
      <c r="D50" s="11" t="s">
        <v>77</v>
      </c>
      <c r="E50" s="17"/>
      <c r="F50" s="12"/>
      <c r="G50" s="13"/>
      <c r="H50" s="13"/>
      <c r="I50" s="13"/>
      <c r="J50" s="13"/>
      <c r="K50" s="30"/>
    </row>
    <row r="51" spans="1:11" s="9" customFormat="1" ht="56.25">
      <c r="A51" s="18">
        <v>31</v>
      </c>
      <c r="B51" s="19" t="s">
        <v>20</v>
      </c>
      <c r="C51" s="17" t="s">
        <v>174</v>
      </c>
      <c r="D51" s="20" t="s">
        <v>199</v>
      </c>
      <c r="E51" s="17" t="s">
        <v>201</v>
      </c>
      <c r="F51" s="12" t="s">
        <v>146</v>
      </c>
      <c r="G51" s="13">
        <v>2850</v>
      </c>
      <c r="H51" s="13"/>
      <c r="I51" s="13"/>
      <c r="J51" s="13">
        <f>I51*G51</f>
        <v>0</v>
      </c>
      <c r="K51" s="30"/>
    </row>
    <row r="52" spans="1:11" s="9" customFormat="1" ht="112.5">
      <c r="A52" s="18">
        <v>32</v>
      </c>
      <c r="B52" s="19" t="s">
        <v>21</v>
      </c>
      <c r="C52" s="17" t="s">
        <v>174</v>
      </c>
      <c r="D52" s="20" t="s">
        <v>200</v>
      </c>
      <c r="E52" s="17" t="s">
        <v>202</v>
      </c>
      <c r="F52" s="12" t="s">
        <v>146</v>
      </c>
      <c r="G52" s="13">
        <v>2850</v>
      </c>
      <c r="H52" s="13"/>
      <c r="I52" s="13"/>
      <c r="J52" s="13">
        <f>I52*G52</f>
        <v>0</v>
      </c>
      <c r="K52" s="30"/>
    </row>
    <row r="53" spans="1:11" s="9" customFormat="1" ht="56.25">
      <c r="A53" s="18"/>
      <c r="B53" s="19"/>
      <c r="C53" s="17"/>
      <c r="D53" s="11" t="s">
        <v>80</v>
      </c>
      <c r="E53" s="17"/>
      <c r="F53" s="12"/>
      <c r="G53" s="13"/>
      <c r="H53" s="13"/>
      <c r="I53" s="13"/>
      <c r="J53" s="13"/>
      <c r="K53" s="30"/>
    </row>
    <row r="54" spans="1:11" s="9" customFormat="1" ht="46.5" customHeight="1">
      <c r="A54" s="18"/>
      <c r="B54" s="19"/>
      <c r="C54" s="17"/>
      <c r="D54" s="11" t="s">
        <v>81</v>
      </c>
      <c r="E54" s="17"/>
      <c r="F54" s="12"/>
      <c r="G54" s="13"/>
      <c r="H54" s="13"/>
      <c r="I54" s="13"/>
      <c r="J54" s="13"/>
      <c r="K54" s="30"/>
    </row>
    <row r="55" spans="1:11" s="9" customFormat="1" ht="56.25">
      <c r="A55" s="18">
        <v>33</v>
      </c>
      <c r="B55" s="19" t="s">
        <v>22</v>
      </c>
      <c r="C55" s="17" t="s">
        <v>50</v>
      </c>
      <c r="D55" s="20" t="s">
        <v>82</v>
      </c>
      <c r="E55" s="17" t="s">
        <v>183</v>
      </c>
      <c r="F55" s="12" t="s">
        <v>148</v>
      </c>
      <c r="G55" s="13">
        <v>17000</v>
      </c>
      <c r="H55" s="13"/>
      <c r="I55" s="13"/>
      <c r="J55" s="13">
        <f t="shared" ref="J55:J73" si="5">I55*G55</f>
        <v>0</v>
      </c>
      <c r="K55" s="30"/>
    </row>
    <row r="56" spans="1:11" s="9" customFormat="1" ht="56.25">
      <c r="A56" s="18">
        <v>34</v>
      </c>
      <c r="B56" s="19" t="s">
        <v>23</v>
      </c>
      <c r="C56" s="17" t="s">
        <v>50</v>
      </c>
      <c r="D56" s="20" t="s">
        <v>83</v>
      </c>
      <c r="E56" s="17" t="s">
        <v>184</v>
      </c>
      <c r="F56" s="12" t="s">
        <v>148</v>
      </c>
      <c r="G56" s="13">
        <v>17000</v>
      </c>
      <c r="H56" s="13"/>
      <c r="I56" s="13"/>
      <c r="J56" s="13">
        <f t="shared" si="5"/>
        <v>0</v>
      </c>
      <c r="K56" s="30"/>
    </row>
    <row r="57" spans="1:11" s="9" customFormat="1" ht="75">
      <c r="A57" s="18">
        <v>35</v>
      </c>
      <c r="B57" s="19" t="s">
        <v>24</v>
      </c>
      <c r="C57" s="17" t="s">
        <v>50</v>
      </c>
      <c r="D57" s="20" t="s">
        <v>84</v>
      </c>
      <c r="E57" s="17" t="s">
        <v>85</v>
      </c>
      <c r="F57" s="12" t="s">
        <v>148</v>
      </c>
      <c r="G57" s="13">
        <v>21400</v>
      </c>
      <c r="H57" s="13"/>
      <c r="I57" s="13"/>
      <c r="J57" s="13">
        <f t="shared" si="5"/>
        <v>0</v>
      </c>
      <c r="K57" s="30"/>
    </row>
    <row r="58" spans="1:11" s="9" customFormat="1" ht="75">
      <c r="A58" s="18">
        <v>36</v>
      </c>
      <c r="B58" s="19" t="s">
        <v>26</v>
      </c>
      <c r="C58" s="17" t="s">
        <v>50</v>
      </c>
      <c r="D58" s="20" t="s">
        <v>86</v>
      </c>
      <c r="E58" s="17" t="s">
        <v>275</v>
      </c>
      <c r="F58" s="12" t="s">
        <v>148</v>
      </c>
      <c r="G58" s="13">
        <v>113000</v>
      </c>
      <c r="H58" s="13"/>
      <c r="I58" s="13"/>
      <c r="J58" s="13">
        <f t="shared" si="5"/>
        <v>0</v>
      </c>
      <c r="K58" s="30"/>
    </row>
    <row r="59" spans="1:11" s="9" customFormat="1" ht="150">
      <c r="A59" s="18">
        <v>37</v>
      </c>
      <c r="B59" s="19" t="s">
        <v>204</v>
      </c>
      <c r="C59" s="17" t="s">
        <v>50</v>
      </c>
      <c r="D59" s="20" t="s">
        <v>87</v>
      </c>
      <c r="E59" s="17" t="s">
        <v>240</v>
      </c>
      <c r="F59" s="12" t="s">
        <v>148</v>
      </c>
      <c r="G59" s="13">
        <v>92500</v>
      </c>
      <c r="H59" s="13"/>
      <c r="I59" s="13"/>
      <c r="J59" s="13">
        <f t="shared" si="5"/>
        <v>0</v>
      </c>
      <c r="K59" s="30"/>
    </row>
    <row r="60" spans="1:11" s="9" customFormat="1" ht="112.5">
      <c r="A60" s="18">
        <v>38</v>
      </c>
      <c r="B60" s="19" t="s">
        <v>27</v>
      </c>
      <c r="C60" s="17" t="s">
        <v>50</v>
      </c>
      <c r="D60" s="20" t="s">
        <v>88</v>
      </c>
      <c r="E60" s="17" t="s">
        <v>264</v>
      </c>
      <c r="F60" s="12" t="s">
        <v>148</v>
      </c>
      <c r="G60" s="13">
        <v>85000</v>
      </c>
      <c r="H60" s="13"/>
      <c r="I60" s="13"/>
      <c r="J60" s="13">
        <f t="shared" si="5"/>
        <v>0</v>
      </c>
      <c r="K60" s="30"/>
    </row>
    <row r="61" spans="1:11" s="9" customFormat="1" ht="168.75">
      <c r="A61" s="18">
        <v>39</v>
      </c>
      <c r="B61" s="19" t="s">
        <v>28</v>
      </c>
      <c r="C61" s="17" t="s">
        <v>50</v>
      </c>
      <c r="D61" s="20" t="s">
        <v>89</v>
      </c>
      <c r="E61" s="17" t="s">
        <v>241</v>
      </c>
      <c r="F61" s="12" t="s">
        <v>148</v>
      </c>
      <c r="G61" s="13">
        <v>81500</v>
      </c>
      <c r="H61" s="13"/>
      <c r="I61" s="13"/>
      <c r="J61" s="13">
        <f t="shared" si="5"/>
        <v>0</v>
      </c>
      <c r="K61" s="30"/>
    </row>
    <row r="62" spans="1:11" s="9" customFormat="1" ht="131.25">
      <c r="A62" s="18">
        <v>40</v>
      </c>
      <c r="B62" s="19" t="s">
        <v>29</v>
      </c>
      <c r="C62" s="17" t="s">
        <v>50</v>
      </c>
      <c r="D62" s="20" t="s">
        <v>90</v>
      </c>
      <c r="E62" s="17" t="s">
        <v>185</v>
      </c>
      <c r="F62" s="12" t="s">
        <v>148</v>
      </c>
      <c r="G62" s="13">
        <v>81500</v>
      </c>
      <c r="H62" s="13"/>
      <c r="I62" s="13"/>
      <c r="J62" s="13">
        <f t="shared" si="5"/>
        <v>0</v>
      </c>
      <c r="K62" s="30"/>
    </row>
    <row r="63" spans="1:11" s="9" customFormat="1" ht="112.5">
      <c r="A63" s="18">
        <v>41</v>
      </c>
      <c r="B63" s="19" t="s">
        <v>31</v>
      </c>
      <c r="C63" s="17" t="s">
        <v>50</v>
      </c>
      <c r="D63" s="20" t="s">
        <v>91</v>
      </c>
      <c r="E63" s="17" t="s">
        <v>186</v>
      </c>
      <c r="F63" s="12" t="s">
        <v>148</v>
      </c>
      <c r="G63" s="13">
        <v>81000</v>
      </c>
      <c r="H63" s="13"/>
      <c r="I63" s="13"/>
      <c r="J63" s="13">
        <f t="shared" si="5"/>
        <v>0</v>
      </c>
      <c r="K63" s="30"/>
    </row>
    <row r="64" spans="1:11" s="9" customFormat="1" ht="112.5">
      <c r="A64" s="18">
        <v>42</v>
      </c>
      <c r="B64" s="19" t="s">
        <v>33</v>
      </c>
      <c r="C64" s="17" t="s">
        <v>50</v>
      </c>
      <c r="D64" s="20" t="s">
        <v>92</v>
      </c>
      <c r="E64" s="17" t="s">
        <v>187</v>
      </c>
      <c r="F64" s="12" t="s">
        <v>148</v>
      </c>
      <c r="G64" s="13">
        <v>81500</v>
      </c>
      <c r="H64" s="13"/>
      <c r="I64" s="13"/>
      <c r="J64" s="13">
        <f t="shared" si="5"/>
        <v>0</v>
      </c>
      <c r="K64" s="30"/>
    </row>
    <row r="65" spans="1:11" s="9" customFormat="1" ht="112.5">
      <c r="A65" s="18">
        <v>43</v>
      </c>
      <c r="B65" s="19" t="s">
        <v>808</v>
      </c>
      <c r="C65" s="17" t="s">
        <v>50</v>
      </c>
      <c r="D65" s="20" t="s">
        <v>93</v>
      </c>
      <c r="E65" s="17" t="s">
        <v>188</v>
      </c>
      <c r="F65" s="12" t="s">
        <v>148</v>
      </c>
      <c r="G65" s="13">
        <v>70000</v>
      </c>
      <c r="H65" s="13"/>
      <c r="I65" s="13"/>
      <c r="J65" s="13">
        <f t="shared" si="5"/>
        <v>0</v>
      </c>
      <c r="K65" s="30"/>
    </row>
    <row r="66" spans="1:11" s="9" customFormat="1" ht="112.5">
      <c r="A66" s="18">
        <v>44</v>
      </c>
      <c r="B66" s="19" t="s">
        <v>34</v>
      </c>
      <c r="C66" s="17" t="s">
        <v>50</v>
      </c>
      <c r="D66" s="20" t="s">
        <v>94</v>
      </c>
      <c r="E66" s="17" t="s">
        <v>189</v>
      </c>
      <c r="F66" s="12" t="s">
        <v>148</v>
      </c>
      <c r="G66" s="13">
        <v>81500</v>
      </c>
      <c r="H66" s="13"/>
      <c r="I66" s="13"/>
      <c r="J66" s="13">
        <f t="shared" si="5"/>
        <v>0</v>
      </c>
      <c r="K66" s="30"/>
    </row>
    <row r="67" spans="1:11" s="9" customFormat="1" ht="112.5">
      <c r="A67" s="18">
        <v>45</v>
      </c>
      <c r="B67" s="19" t="s">
        <v>809</v>
      </c>
      <c r="C67" s="17" t="s">
        <v>50</v>
      </c>
      <c r="D67" s="20" t="s">
        <v>95</v>
      </c>
      <c r="E67" s="17" t="s">
        <v>190</v>
      </c>
      <c r="F67" s="12" t="s">
        <v>148</v>
      </c>
      <c r="G67" s="13">
        <v>82900</v>
      </c>
      <c r="H67" s="13"/>
      <c r="I67" s="13"/>
      <c r="J67" s="13">
        <f t="shared" si="5"/>
        <v>0</v>
      </c>
      <c r="K67" s="30"/>
    </row>
    <row r="68" spans="1:11" s="9" customFormat="1" ht="206.25">
      <c r="A68" s="18">
        <v>46</v>
      </c>
      <c r="B68" s="19" t="s">
        <v>810</v>
      </c>
      <c r="C68" s="17" t="s">
        <v>50</v>
      </c>
      <c r="D68" s="20" t="s">
        <v>96</v>
      </c>
      <c r="E68" s="17" t="s">
        <v>191</v>
      </c>
      <c r="F68" s="12" t="s">
        <v>148</v>
      </c>
      <c r="G68" s="13">
        <v>90000</v>
      </c>
      <c r="H68" s="13"/>
      <c r="I68" s="13"/>
      <c r="J68" s="13">
        <f t="shared" si="5"/>
        <v>0</v>
      </c>
      <c r="K68" s="30"/>
    </row>
    <row r="69" spans="1:11" s="9" customFormat="1" ht="206.25">
      <c r="A69" s="18">
        <v>47</v>
      </c>
      <c r="B69" s="19" t="s">
        <v>205</v>
      </c>
      <c r="C69" s="17" t="s">
        <v>50</v>
      </c>
      <c r="D69" s="20" t="s">
        <v>97</v>
      </c>
      <c r="E69" s="17" t="s">
        <v>192</v>
      </c>
      <c r="F69" s="12" t="s">
        <v>148</v>
      </c>
      <c r="G69" s="13">
        <v>89000</v>
      </c>
      <c r="H69" s="13"/>
      <c r="I69" s="13"/>
      <c r="J69" s="13">
        <f t="shared" si="5"/>
        <v>0</v>
      </c>
      <c r="K69" s="30"/>
    </row>
    <row r="70" spans="1:11" s="9" customFormat="1" ht="206.25">
      <c r="A70" s="18">
        <v>48</v>
      </c>
      <c r="B70" s="19" t="s">
        <v>37</v>
      </c>
      <c r="C70" s="17" t="s">
        <v>50</v>
      </c>
      <c r="D70" s="20" t="s">
        <v>98</v>
      </c>
      <c r="E70" s="17" t="s">
        <v>193</v>
      </c>
      <c r="F70" s="12" t="s">
        <v>148</v>
      </c>
      <c r="G70" s="13">
        <v>82900</v>
      </c>
      <c r="H70" s="13"/>
      <c r="I70" s="13"/>
      <c r="J70" s="13">
        <f t="shared" si="5"/>
        <v>0</v>
      </c>
      <c r="K70" s="30"/>
    </row>
    <row r="71" spans="1:11" s="9" customFormat="1" ht="206.25">
      <c r="A71" s="18">
        <v>49</v>
      </c>
      <c r="B71" s="19" t="s">
        <v>811</v>
      </c>
      <c r="C71" s="17" t="s">
        <v>50</v>
      </c>
      <c r="D71" s="20" t="s">
        <v>99</v>
      </c>
      <c r="E71" s="17" t="s">
        <v>194</v>
      </c>
      <c r="F71" s="12" t="s">
        <v>148</v>
      </c>
      <c r="G71" s="13">
        <v>89000</v>
      </c>
      <c r="H71" s="13"/>
      <c r="I71" s="13"/>
      <c r="J71" s="13">
        <f t="shared" si="5"/>
        <v>0</v>
      </c>
      <c r="K71" s="30"/>
    </row>
    <row r="72" spans="1:11" s="9" customFormat="1" ht="206.25">
      <c r="A72" s="18">
        <v>50</v>
      </c>
      <c r="B72" s="19" t="s">
        <v>38</v>
      </c>
      <c r="C72" s="17" t="s">
        <v>50</v>
      </c>
      <c r="D72" s="20" t="s">
        <v>100</v>
      </c>
      <c r="E72" s="17" t="s">
        <v>195</v>
      </c>
      <c r="F72" s="12" t="s">
        <v>148</v>
      </c>
      <c r="G72" s="13">
        <v>102500</v>
      </c>
      <c r="H72" s="13"/>
      <c r="I72" s="13"/>
      <c r="J72" s="13">
        <f t="shared" si="5"/>
        <v>0</v>
      </c>
      <c r="K72" s="30"/>
    </row>
    <row r="73" spans="1:11" s="9" customFormat="1" ht="187.5">
      <c r="A73" s="18">
        <v>51</v>
      </c>
      <c r="B73" s="19" t="s">
        <v>812</v>
      </c>
      <c r="C73" s="17" t="s">
        <v>50</v>
      </c>
      <c r="D73" s="20" t="s">
        <v>101</v>
      </c>
      <c r="E73" s="17" t="s">
        <v>196</v>
      </c>
      <c r="F73" s="12" t="s">
        <v>148</v>
      </c>
      <c r="G73" s="13">
        <v>129800</v>
      </c>
      <c r="H73" s="13"/>
      <c r="I73" s="13"/>
      <c r="J73" s="13">
        <f t="shared" si="5"/>
        <v>0</v>
      </c>
      <c r="K73" s="30"/>
    </row>
    <row r="74" spans="1:11" s="9" customFormat="1" ht="56.25">
      <c r="A74" s="18"/>
      <c r="B74" s="19"/>
      <c r="C74" s="17"/>
      <c r="D74" s="11" t="s">
        <v>103</v>
      </c>
      <c r="E74" s="17"/>
      <c r="F74" s="12"/>
      <c r="G74" s="13"/>
      <c r="H74" s="13"/>
      <c r="I74" s="13"/>
      <c r="J74" s="13"/>
      <c r="K74" s="30"/>
    </row>
    <row r="75" spans="1:11" s="9" customFormat="1" ht="37.5">
      <c r="A75" s="18"/>
      <c r="B75" s="19"/>
      <c r="C75" s="17"/>
      <c r="D75" s="11" t="s">
        <v>104</v>
      </c>
      <c r="E75" s="17"/>
      <c r="F75" s="12"/>
      <c r="G75" s="13"/>
      <c r="H75" s="13"/>
      <c r="I75" s="13"/>
      <c r="J75" s="13"/>
      <c r="K75" s="30"/>
    </row>
    <row r="76" spans="1:11" s="9" customFormat="1" ht="337.5">
      <c r="A76" s="18">
        <v>52</v>
      </c>
      <c r="B76" s="19" t="s">
        <v>39</v>
      </c>
      <c r="C76" s="17" t="s">
        <v>51</v>
      </c>
      <c r="D76" s="20" t="s">
        <v>825</v>
      </c>
      <c r="E76" s="17" t="s">
        <v>826</v>
      </c>
      <c r="F76" s="12" t="s">
        <v>146</v>
      </c>
      <c r="G76" s="13">
        <v>2900000</v>
      </c>
      <c r="H76" s="13"/>
      <c r="I76" s="13"/>
      <c r="J76" s="13">
        <f t="shared" ref="J76:J89" si="6">I76*G76</f>
        <v>0</v>
      </c>
      <c r="K76" s="30"/>
    </row>
    <row r="77" spans="1:11" s="9" customFormat="1" ht="168.75">
      <c r="A77" s="18">
        <v>53</v>
      </c>
      <c r="B77" s="19" t="s">
        <v>40</v>
      </c>
      <c r="C77" s="17" t="s">
        <v>51</v>
      </c>
      <c r="D77" s="20" t="s">
        <v>105</v>
      </c>
      <c r="E77" s="17" t="s">
        <v>106</v>
      </c>
      <c r="F77" s="12" t="s">
        <v>146</v>
      </c>
      <c r="G77" s="13">
        <v>2990000</v>
      </c>
      <c r="H77" s="13"/>
      <c r="I77" s="13"/>
      <c r="J77" s="13">
        <f t="shared" si="6"/>
        <v>0</v>
      </c>
      <c r="K77" s="30"/>
    </row>
    <row r="78" spans="1:11" s="9" customFormat="1" ht="150">
      <c r="A78" s="18">
        <v>54</v>
      </c>
      <c r="B78" s="19" t="s">
        <v>41</v>
      </c>
      <c r="C78" s="17" t="s">
        <v>51</v>
      </c>
      <c r="D78" s="20" t="s">
        <v>107</v>
      </c>
      <c r="E78" s="17" t="s">
        <v>108</v>
      </c>
      <c r="F78" s="12" t="s">
        <v>146</v>
      </c>
      <c r="G78" s="13">
        <v>2990000</v>
      </c>
      <c r="H78" s="13"/>
      <c r="I78" s="13"/>
      <c r="J78" s="13">
        <f t="shared" si="6"/>
        <v>0</v>
      </c>
      <c r="K78" s="30"/>
    </row>
    <row r="79" spans="1:11" s="9" customFormat="1" ht="66.75" customHeight="1">
      <c r="A79" s="18"/>
      <c r="B79" s="19"/>
      <c r="C79" s="17"/>
      <c r="D79" s="11" t="s">
        <v>949</v>
      </c>
      <c r="E79" s="17"/>
      <c r="F79" s="12"/>
      <c r="G79" s="13"/>
      <c r="H79" s="13"/>
      <c r="I79" s="13"/>
      <c r="J79" s="13"/>
      <c r="K79" s="30"/>
    </row>
    <row r="80" spans="1:11" s="9" customFormat="1" ht="363">
      <c r="A80" s="18">
        <v>55</v>
      </c>
      <c r="B80" s="19" t="s">
        <v>42</v>
      </c>
      <c r="C80" s="15" t="s">
        <v>927</v>
      </c>
      <c r="D80" s="20" t="s">
        <v>928</v>
      </c>
      <c r="E80" s="131" t="s">
        <v>929</v>
      </c>
      <c r="F80" s="12" t="s">
        <v>147</v>
      </c>
      <c r="G80" s="13">
        <v>52500000</v>
      </c>
      <c r="H80" s="13"/>
      <c r="I80" s="13"/>
      <c r="J80" s="13">
        <f t="shared" si="6"/>
        <v>0</v>
      </c>
      <c r="K80" s="30"/>
    </row>
    <row r="81" spans="1:11" s="9" customFormat="1" ht="300">
      <c r="A81" s="18">
        <v>56</v>
      </c>
      <c r="B81" s="19" t="s">
        <v>43</v>
      </c>
      <c r="C81" s="15" t="s">
        <v>927</v>
      </c>
      <c r="D81" s="20" t="s">
        <v>930</v>
      </c>
      <c r="E81" s="17" t="s">
        <v>931</v>
      </c>
      <c r="F81" s="12" t="s">
        <v>147</v>
      </c>
      <c r="G81" s="13">
        <v>55500000</v>
      </c>
      <c r="H81" s="13"/>
      <c r="I81" s="13"/>
      <c r="J81" s="13">
        <f t="shared" si="6"/>
        <v>0</v>
      </c>
      <c r="K81" s="30"/>
    </row>
    <row r="82" spans="1:11" s="9" customFormat="1" ht="300">
      <c r="A82" s="18">
        <v>57</v>
      </c>
      <c r="B82" s="19" t="s">
        <v>44</v>
      </c>
      <c r="C82" s="15" t="s">
        <v>927</v>
      </c>
      <c r="D82" s="20" t="s">
        <v>932</v>
      </c>
      <c r="E82" s="17" t="s">
        <v>933</v>
      </c>
      <c r="F82" s="12" t="s">
        <v>149</v>
      </c>
      <c r="G82" s="13">
        <v>65500000</v>
      </c>
      <c r="H82" s="13"/>
      <c r="I82" s="13"/>
      <c r="J82" s="13">
        <f t="shared" si="6"/>
        <v>0</v>
      </c>
      <c r="K82" s="30"/>
    </row>
    <row r="83" spans="1:11" s="9" customFormat="1" ht="243.75">
      <c r="A83" s="18">
        <v>58</v>
      </c>
      <c r="B83" s="19" t="s">
        <v>45</v>
      </c>
      <c r="C83" s="15" t="s">
        <v>927</v>
      </c>
      <c r="D83" s="20" t="s">
        <v>934</v>
      </c>
      <c r="E83" s="17" t="s">
        <v>935</v>
      </c>
      <c r="F83" s="12" t="s">
        <v>147</v>
      </c>
      <c r="G83" s="13">
        <v>68000000</v>
      </c>
      <c r="H83" s="13"/>
      <c r="I83" s="13"/>
      <c r="J83" s="13">
        <f t="shared" si="6"/>
        <v>0</v>
      </c>
      <c r="K83" s="30"/>
    </row>
    <row r="84" spans="1:11" s="9" customFormat="1" ht="318.75">
      <c r="A84" s="18">
        <v>59</v>
      </c>
      <c r="B84" s="19" t="s">
        <v>46</v>
      </c>
      <c r="C84" s="15" t="s">
        <v>936</v>
      </c>
      <c r="D84" s="20" t="s">
        <v>937</v>
      </c>
      <c r="E84" s="17" t="s">
        <v>938</v>
      </c>
      <c r="F84" s="12" t="s">
        <v>149</v>
      </c>
      <c r="G84" s="13">
        <v>37500000</v>
      </c>
      <c r="H84" s="13"/>
      <c r="I84" s="13"/>
      <c r="J84" s="13">
        <f t="shared" si="6"/>
        <v>0</v>
      </c>
      <c r="K84" s="30"/>
    </row>
    <row r="85" spans="1:11" s="9" customFormat="1" ht="313.5">
      <c r="A85" s="18">
        <v>60</v>
      </c>
      <c r="B85" s="19" t="s">
        <v>206</v>
      </c>
      <c r="C85" s="15" t="s">
        <v>936</v>
      </c>
      <c r="D85" s="20" t="s">
        <v>939</v>
      </c>
      <c r="E85" s="131" t="s">
        <v>940</v>
      </c>
      <c r="F85" s="12" t="s">
        <v>147</v>
      </c>
      <c r="G85" s="13">
        <v>43500000</v>
      </c>
      <c r="H85" s="13"/>
      <c r="I85" s="13"/>
      <c r="J85" s="13">
        <f t="shared" si="6"/>
        <v>0</v>
      </c>
      <c r="K85" s="30"/>
    </row>
    <row r="86" spans="1:11" s="9" customFormat="1" ht="300">
      <c r="A86" s="18">
        <v>61</v>
      </c>
      <c r="B86" s="19" t="s">
        <v>207</v>
      </c>
      <c r="C86" s="15" t="s">
        <v>936</v>
      </c>
      <c r="D86" s="20" t="s">
        <v>941</v>
      </c>
      <c r="E86" s="17" t="s">
        <v>942</v>
      </c>
      <c r="F86" s="12" t="s">
        <v>147</v>
      </c>
      <c r="G86" s="13">
        <v>42500000</v>
      </c>
      <c r="H86" s="13"/>
      <c r="I86" s="13"/>
      <c r="J86" s="13">
        <f t="shared" si="6"/>
        <v>0</v>
      </c>
      <c r="K86" s="30"/>
    </row>
    <row r="87" spans="1:11" s="9" customFormat="1" ht="262.5">
      <c r="A87" s="18">
        <v>62</v>
      </c>
      <c r="B87" s="19" t="s">
        <v>48</v>
      </c>
      <c r="C87" s="15" t="s">
        <v>936</v>
      </c>
      <c r="D87" s="20" t="s">
        <v>943</v>
      </c>
      <c r="E87" s="17" t="s">
        <v>944</v>
      </c>
      <c r="F87" s="12" t="s">
        <v>147</v>
      </c>
      <c r="G87" s="13">
        <v>43500000</v>
      </c>
      <c r="H87" s="13"/>
      <c r="I87" s="13"/>
      <c r="J87" s="13">
        <f t="shared" si="6"/>
        <v>0</v>
      </c>
      <c r="K87" s="30"/>
    </row>
    <row r="88" spans="1:11" s="9" customFormat="1" ht="409.5">
      <c r="A88" s="18">
        <v>63</v>
      </c>
      <c r="B88" s="19" t="s">
        <v>49</v>
      </c>
      <c r="C88" s="15" t="s">
        <v>936</v>
      </c>
      <c r="D88" s="20" t="s">
        <v>945</v>
      </c>
      <c r="E88" s="17" t="s">
        <v>946</v>
      </c>
      <c r="F88" s="12" t="s">
        <v>147</v>
      </c>
      <c r="G88" s="13">
        <v>45000000</v>
      </c>
      <c r="H88" s="13"/>
      <c r="I88" s="13"/>
      <c r="J88" s="13">
        <f t="shared" si="6"/>
        <v>0</v>
      </c>
      <c r="K88" s="30"/>
    </row>
    <row r="89" spans="1:11" s="9" customFormat="1" ht="409.5">
      <c r="A89" s="18">
        <v>64</v>
      </c>
      <c r="B89" s="19" t="s">
        <v>813</v>
      </c>
      <c r="C89" s="15" t="s">
        <v>936</v>
      </c>
      <c r="D89" s="20" t="s">
        <v>947</v>
      </c>
      <c r="E89" s="17" t="s">
        <v>948</v>
      </c>
      <c r="F89" s="12" t="s">
        <v>147</v>
      </c>
      <c r="G89" s="13">
        <v>55000000</v>
      </c>
      <c r="H89" s="13"/>
      <c r="I89" s="13"/>
      <c r="J89" s="13">
        <f t="shared" si="6"/>
        <v>0</v>
      </c>
      <c r="K89" s="30"/>
    </row>
    <row r="90" spans="1:11" s="9" customFormat="1" ht="56.25">
      <c r="A90" s="18"/>
      <c r="B90" s="19"/>
      <c r="C90" s="17"/>
      <c r="D90" s="11" t="s">
        <v>109</v>
      </c>
      <c r="E90" s="17"/>
      <c r="F90" s="12"/>
      <c r="G90" s="13"/>
      <c r="H90" s="13"/>
      <c r="I90" s="13"/>
      <c r="J90" s="13"/>
      <c r="K90" s="30"/>
    </row>
    <row r="91" spans="1:11" s="9" customFormat="1" ht="37.5">
      <c r="A91" s="18"/>
      <c r="B91" s="19"/>
      <c r="C91" s="17"/>
      <c r="D91" s="11" t="s">
        <v>110</v>
      </c>
      <c r="E91" s="17"/>
      <c r="F91" s="12"/>
      <c r="G91" s="13"/>
      <c r="H91" s="13"/>
      <c r="I91" s="13"/>
      <c r="J91" s="13"/>
      <c r="K91" s="30"/>
    </row>
    <row r="92" spans="1:11" s="9" customFormat="1" ht="75">
      <c r="A92" s="18">
        <v>65</v>
      </c>
      <c r="B92" s="19" t="s">
        <v>814</v>
      </c>
      <c r="C92" s="17" t="s">
        <v>53</v>
      </c>
      <c r="D92" s="20" t="s">
        <v>111</v>
      </c>
      <c r="E92" s="17" t="s">
        <v>871</v>
      </c>
      <c r="F92" s="12" t="s">
        <v>150</v>
      </c>
      <c r="G92" s="13">
        <v>39000</v>
      </c>
      <c r="H92" s="13"/>
      <c r="I92" s="13"/>
      <c r="J92" s="13">
        <f t="shared" ref="J92:J110" si="7">I92*G92</f>
        <v>0</v>
      </c>
      <c r="K92" s="30"/>
    </row>
    <row r="93" spans="1:11" s="9" customFormat="1" ht="75">
      <c r="A93" s="18">
        <v>66</v>
      </c>
      <c r="B93" s="19" t="s">
        <v>815</v>
      </c>
      <c r="C93" s="17" t="s">
        <v>53</v>
      </c>
      <c r="D93" s="20" t="s">
        <v>112</v>
      </c>
      <c r="E93" s="17" t="s">
        <v>872</v>
      </c>
      <c r="F93" s="12" t="s">
        <v>150</v>
      </c>
      <c r="G93" s="13">
        <v>17000</v>
      </c>
      <c r="H93" s="13"/>
      <c r="I93" s="13"/>
      <c r="J93" s="13">
        <f t="shared" si="7"/>
        <v>0</v>
      </c>
      <c r="K93" s="30"/>
    </row>
    <row r="94" spans="1:11" s="9" customFormat="1" ht="75">
      <c r="A94" s="18">
        <v>67</v>
      </c>
      <c r="B94" s="19" t="s">
        <v>816</v>
      </c>
      <c r="C94" s="17" t="s">
        <v>53</v>
      </c>
      <c r="D94" s="20" t="s">
        <v>113</v>
      </c>
      <c r="E94" s="17" t="s">
        <v>873</v>
      </c>
      <c r="F94" s="12" t="s">
        <v>150</v>
      </c>
      <c r="G94" s="13">
        <v>22000</v>
      </c>
      <c r="H94" s="13"/>
      <c r="I94" s="13"/>
      <c r="J94" s="13">
        <f t="shared" si="7"/>
        <v>0</v>
      </c>
      <c r="K94" s="30"/>
    </row>
    <row r="95" spans="1:11" s="9" customFormat="1" ht="93.75">
      <c r="A95" s="18">
        <v>68</v>
      </c>
      <c r="B95" s="19" t="s">
        <v>230</v>
      </c>
      <c r="C95" s="17" t="s">
        <v>53</v>
      </c>
      <c r="D95" s="20" t="s">
        <v>114</v>
      </c>
      <c r="E95" s="17" t="s">
        <v>197</v>
      </c>
      <c r="F95" s="12" t="s">
        <v>151</v>
      </c>
      <c r="G95" s="13">
        <v>4120</v>
      </c>
      <c r="H95" s="13"/>
      <c r="I95" s="13"/>
      <c r="J95" s="13">
        <f t="shared" si="7"/>
        <v>0</v>
      </c>
      <c r="K95" s="30"/>
    </row>
    <row r="96" spans="1:11" s="9" customFormat="1" ht="37.5">
      <c r="A96" s="18">
        <v>69</v>
      </c>
      <c r="B96" s="19" t="s">
        <v>208</v>
      </c>
      <c r="C96" s="17" t="s">
        <v>53</v>
      </c>
      <c r="D96" s="20" t="s">
        <v>115</v>
      </c>
      <c r="E96" s="17" t="s">
        <v>242</v>
      </c>
      <c r="F96" s="12" t="s">
        <v>150</v>
      </c>
      <c r="G96" s="13">
        <v>10400</v>
      </c>
      <c r="H96" s="13"/>
      <c r="I96" s="13"/>
      <c r="J96" s="13">
        <f t="shared" si="7"/>
        <v>0</v>
      </c>
      <c r="K96" s="30"/>
    </row>
    <row r="97" spans="1:11" s="9" customFormat="1" ht="93.75">
      <c r="A97" s="18">
        <v>70</v>
      </c>
      <c r="B97" s="19" t="s">
        <v>817</v>
      </c>
      <c r="C97" s="17" t="s">
        <v>53</v>
      </c>
      <c r="D97" s="20" t="s">
        <v>116</v>
      </c>
      <c r="E97" s="17" t="s">
        <v>874</v>
      </c>
      <c r="F97" s="12" t="s">
        <v>150</v>
      </c>
      <c r="G97" s="13">
        <v>22000</v>
      </c>
      <c r="H97" s="13"/>
      <c r="I97" s="13"/>
      <c r="J97" s="13">
        <f t="shared" si="7"/>
        <v>0</v>
      </c>
      <c r="K97" s="30"/>
    </row>
    <row r="98" spans="1:11" s="9" customFormat="1" ht="93.75">
      <c r="A98" s="18">
        <v>71</v>
      </c>
      <c r="B98" s="19" t="s">
        <v>818</v>
      </c>
      <c r="C98" s="17" t="s">
        <v>53</v>
      </c>
      <c r="D98" s="20" t="s">
        <v>117</v>
      </c>
      <c r="E98" s="17" t="s">
        <v>875</v>
      </c>
      <c r="F98" s="12" t="s">
        <v>150</v>
      </c>
      <c r="G98" s="13">
        <v>22000</v>
      </c>
      <c r="H98" s="13"/>
      <c r="I98" s="13"/>
      <c r="J98" s="13">
        <f t="shared" si="7"/>
        <v>0</v>
      </c>
      <c r="K98" s="30"/>
    </row>
    <row r="99" spans="1:11" s="9" customFormat="1" ht="93.75">
      <c r="A99" s="18">
        <v>72</v>
      </c>
      <c r="B99" s="19" t="s">
        <v>819</v>
      </c>
      <c r="C99" s="17" t="s">
        <v>53</v>
      </c>
      <c r="D99" s="20" t="s">
        <v>118</v>
      </c>
      <c r="E99" s="17" t="s">
        <v>876</v>
      </c>
      <c r="F99" s="12" t="s">
        <v>150</v>
      </c>
      <c r="G99" s="13">
        <v>24000</v>
      </c>
      <c r="H99" s="13"/>
      <c r="I99" s="13"/>
      <c r="J99" s="13">
        <f t="shared" si="7"/>
        <v>0</v>
      </c>
      <c r="K99" s="30"/>
    </row>
    <row r="100" spans="1:11" s="9" customFormat="1" ht="93.75">
      <c r="A100" s="18">
        <v>73</v>
      </c>
      <c r="B100" s="19" t="s">
        <v>820</v>
      </c>
      <c r="C100" s="17" t="s">
        <v>53</v>
      </c>
      <c r="D100" s="20" t="s">
        <v>119</v>
      </c>
      <c r="E100" s="17" t="s">
        <v>874</v>
      </c>
      <c r="F100" s="12" t="s">
        <v>150</v>
      </c>
      <c r="G100" s="13">
        <v>37000</v>
      </c>
      <c r="H100" s="13"/>
      <c r="I100" s="13"/>
      <c r="J100" s="13">
        <f t="shared" si="7"/>
        <v>0</v>
      </c>
      <c r="K100" s="30"/>
    </row>
    <row r="101" spans="1:11" s="9" customFormat="1" ht="75">
      <c r="A101" s="18">
        <v>74</v>
      </c>
      <c r="B101" s="19" t="s">
        <v>950</v>
      </c>
      <c r="C101" s="17" t="s">
        <v>53</v>
      </c>
      <c r="D101" s="20" t="s">
        <v>119</v>
      </c>
      <c r="E101" s="17" t="s">
        <v>877</v>
      </c>
      <c r="F101" s="12" t="s">
        <v>150</v>
      </c>
      <c r="G101" s="13">
        <v>37000</v>
      </c>
      <c r="H101" s="13"/>
      <c r="I101" s="13"/>
      <c r="J101" s="13">
        <f t="shared" si="7"/>
        <v>0</v>
      </c>
      <c r="K101" s="30"/>
    </row>
    <row r="102" spans="1:11" s="9" customFormat="1" ht="93.75">
      <c r="A102" s="18">
        <v>75</v>
      </c>
      <c r="B102" s="19" t="s">
        <v>951</v>
      </c>
      <c r="C102" s="17" t="s">
        <v>53</v>
      </c>
      <c r="D102" s="20" t="s">
        <v>120</v>
      </c>
      <c r="E102" s="17" t="s">
        <v>878</v>
      </c>
      <c r="F102" s="12" t="s">
        <v>150</v>
      </c>
      <c r="G102" s="13">
        <v>37000</v>
      </c>
      <c r="H102" s="13"/>
      <c r="I102" s="13"/>
      <c r="J102" s="13">
        <f t="shared" si="7"/>
        <v>0</v>
      </c>
      <c r="K102" s="30"/>
    </row>
    <row r="103" spans="1:11" s="9" customFormat="1" ht="93.75">
      <c r="A103" s="18">
        <v>76</v>
      </c>
      <c r="B103" s="19" t="s">
        <v>952</v>
      </c>
      <c r="C103" s="17" t="s">
        <v>53</v>
      </c>
      <c r="D103" s="20" t="s">
        <v>121</v>
      </c>
      <c r="E103" s="17" t="s">
        <v>879</v>
      </c>
      <c r="F103" s="12" t="s">
        <v>150</v>
      </c>
      <c r="G103" s="13">
        <v>17000</v>
      </c>
      <c r="H103" s="13"/>
      <c r="I103" s="13"/>
      <c r="J103" s="13">
        <f t="shared" si="7"/>
        <v>0</v>
      </c>
      <c r="K103" s="30"/>
    </row>
    <row r="104" spans="1:11" s="9" customFormat="1" ht="75">
      <c r="A104" s="18">
        <v>77</v>
      </c>
      <c r="B104" s="19" t="s">
        <v>953</v>
      </c>
      <c r="C104" s="17" t="s">
        <v>53</v>
      </c>
      <c r="D104" s="20" t="s">
        <v>121</v>
      </c>
      <c r="E104" s="17" t="s">
        <v>880</v>
      </c>
      <c r="F104" s="12" t="s">
        <v>150</v>
      </c>
      <c r="G104" s="13">
        <v>17000</v>
      </c>
      <c r="H104" s="13"/>
      <c r="I104" s="13"/>
      <c r="J104" s="13">
        <f t="shared" si="7"/>
        <v>0</v>
      </c>
      <c r="K104" s="30"/>
    </row>
    <row r="105" spans="1:11" s="9" customFormat="1" ht="56.25">
      <c r="A105" s="18">
        <v>78</v>
      </c>
      <c r="B105" s="19" t="s">
        <v>954</v>
      </c>
      <c r="C105" s="17" t="s">
        <v>53</v>
      </c>
      <c r="D105" s="20" t="s">
        <v>122</v>
      </c>
      <c r="E105" s="17" t="s">
        <v>881</v>
      </c>
      <c r="F105" s="12" t="s">
        <v>150</v>
      </c>
      <c r="G105" s="13">
        <v>17000</v>
      </c>
      <c r="H105" s="13"/>
      <c r="I105" s="13"/>
      <c r="J105" s="13">
        <f t="shared" si="7"/>
        <v>0</v>
      </c>
      <c r="K105" s="30"/>
    </row>
    <row r="106" spans="1:11" s="9" customFormat="1" ht="131.25">
      <c r="A106" s="18">
        <v>79</v>
      </c>
      <c r="B106" s="19" t="s">
        <v>955</v>
      </c>
      <c r="C106" s="17" t="s">
        <v>53</v>
      </c>
      <c r="D106" s="20" t="s">
        <v>123</v>
      </c>
      <c r="E106" s="17" t="s">
        <v>882</v>
      </c>
      <c r="F106" s="12" t="s">
        <v>150</v>
      </c>
      <c r="G106" s="13">
        <v>17000</v>
      </c>
      <c r="H106" s="13"/>
      <c r="I106" s="13"/>
      <c r="J106" s="13">
        <f t="shared" si="7"/>
        <v>0</v>
      </c>
      <c r="K106" s="30"/>
    </row>
    <row r="107" spans="1:11" s="9" customFormat="1" ht="131.25">
      <c r="A107" s="18">
        <v>80</v>
      </c>
      <c r="B107" s="19" t="s">
        <v>956</v>
      </c>
      <c r="C107" s="17" t="s">
        <v>53</v>
      </c>
      <c r="D107" s="20" t="s">
        <v>124</v>
      </c>
      <c r="E107" s="17" t="s">
        <v>882</v>
      </c>
      <c r="F107" s="12" t="s">
        <v>150</v>
      </c>
      <c r="G107" s="13">
        <v>22000</v>
      </c>
      <c r="H107" s="13"/>
      <c r="I107" s="13"/>
      <c r="J107" s="13">
        <f t="shared" si="7"/>
        <v>0</v>
      </c>
      <c r="K107" s="30"/>
    </row>
    <row r="108" spans="1:11" s="9" customFormat="1" ht="131.25">
      <c r="A108" s="18">
        <v>81</v>
      </c>
      <c r="B108" s="19" t="s">
        <v>957</v>
      </c>
      <c r="C108" s="17" t="s">
        <v>53</v>
      </c>
      <c r="D108" s="20" t="s">
        <v>125</v>
      </c>
      <c r="E108" s="17" t="s">
        <v>882</v>
      </c>
      <c r="F108" s="12" t="s">
        <v>150</v>
      </c>
      <c r="G108" s="13">
        <v>37000</v>
      </c>
      <c r="H108" s="13"/>
      <c r="I108" s="13"/>
      <c r="J108" s="13">
        <f t="shared" si="7"/>
        <v>0</v>
      </c>
      <c r="K108" s="30"/>
    </row>
    <row r="109" spans="1:11" s="9" customFormat="1" ht="112.5">
      <c r="A109" s="18">
        <v>82</v>
      </c>
      <c r="B109" s="19" t="s">
        <v>958</v>
      </c>
      <c r="C109" s="17" t="s">
        <v>53</v>
      </c>
      <c r="D109" s="20" t="s">
        <v>126</v>
      </c>
      <c r="E109" s="17" t="s">
        <v>883</v>
      </c>
      <c r="F109" s="12" t="s">
        <v>150</v>
      </c>
      <c r="G109" s="13">
        <v>37000</v>
      </c>
      <c r="H109" s="13"/>
      <c r="I109" s="13"/>
      <c r="J109" s="13">
        <f t="shared" si="7"/>
        <v>0</v>
      </c>
      <c r="K109" s="30"/>
    </row>
    <row r="110" spans="1:11" s="9" customFormat="1" ht="93.75">
      <c r="A110" s="18">
        <v>83</v>
      </c>
      <c r="B110" s="19" t="s">
        <v>884</v>
      </c>
      <c r="C110" s="17" t="s">
        <v>53</v>
      </c>
      <c r="D110" s="20" t="s">
        <v>127</v>
      </c>
      <c r="E110" s="17" t="s">
        <v>198</v>
      </c>
      <c r="F110" s="12" t="s">
        <v>150</v>
      </c>
      <c r="G110" s="13">
        <v>6300</v>
      </c>
      <c r="H110" s="13"/>
      <c r="I110" s="13"/>
      <c r="J110" s="13">
        <f t="shared" si="7"/>
        <v>0</v>
      </c>
      <c r="K110" s="30"/>
    </row>
    <row r="111" spans="1:11" s="9" customFormat="1" ht="37.5">
      <c r="A111" s="18"/>
      <c r="B111" s="19"/>
      <c r="C111" s="17"/>
      <c r="D111" s="11" t="s">
        <v>128</v>
      </c>
      <c r="E111" s="17"/>
      <c r="F111" s="12"/>
      <c r="G111" s="13"/>
      <c r="H111" s="13"/>
      <c r="I111" s="13"/>
      <c r="J111" s="13"/>
      <c r="K111" s="30"/>
    </row>
    <row r="112" spans="1:11" s="9" customFormat="1" ht="93.75">
      <c r="A112" s="18"/>
      <c r="B112" s="19" t="s">
        <v>959</v>
      </c>
      <c r="C112" s="7"/>
      <c r="D112" s="11" t="s">
        <v>265</v>
      </c>
      <c r="E112" s="7"/>
      <c r="F112" s="83" t="s">
        <v>149</v>
      </c>
      <c r="G112" s="13"/>
      <c r="H112" s="13"/>
      <c r="I112" s="13"/>
      <c r="J112" s="13"/>
      <c r="K112" s="30"/>
    </row>
    <row r="113" spans="1:11" s="9" customFormat="1" ht="206.25">
      <c r="A113" s="18">
        <v>84</v>
      </c>
      <c r="B113" s="19" t="s">
        <v>960</v>
      </c>
      <c r="C113" s="17" t="s">
        <v>52</v>
      </c>
      <c r="D113" s="20" t="s">
        <v>129</v>
      </c>
      <c r="E113" s="17" t="s">
        <v>210</v>
      </c>
      <c r="F113" s="12" t="s">
        <v>146</v>
      </c>
      <c r="G113" s="13">
        <v>5600000</v>
      </c>
      <c r="H113" s="13"/>
      <c r="I113" s="13"/>
      <c r="J113" s="13">
        <f>I113*G113</f>
        <v>0</v>
      </c>
      <c r="K113" s="30"/>
    </row>
    <row r="114" spans="1:11" s="84" customFormat="1" ht="131.25">
      <c r="A114" s="18">
        <v>85</v>
      </c>
      <c r="B114" s="19" t="s">
        <v>961</v>
      </c>
      <c r="C114" s="17" t="s">
        <v>52</v>
      </c>
      <c r="D114" s="20" t="s">
        <v>130</v>
      </c>
      <c r="E114" s="17" t="s">
        <v>211</v>
      </c>
      <c r="F114" s="12" t="s">
        <v>146</v>
      </c>
      <c r="G114" s="13">
        <v>450000</v>
      </c>
      <c r="H114" s="13"/>
      <c r="I114" s="13"/>
      <c r="J114" s="13">
        <f>I114*G114</f>
        <v>0</v>
      </c>
      <c r="K114" s="30"/>
    </row>
    <row r="115" spans="1:11" s="9" customFormat="1" ht="75">
      <c r="A115" s="18"/>
      <c r="B115" s="19" t="s">
        <v>962</v>
      </c>
      <c r="C115" s="7"/>
      <c r="D115" s="11" t="s">
        <v>266</v>
      </c>
      <c r="E115" s="7"/>
      <c r="F115" s="83" t="s">
        <v>147</v>
      </c>
      <c r="G115" s="13"/>
      <c r="H115" s="13"/>
      <c r="I115" s="13"/>
      <c r="J115" s="13"/>
      <c r="K115" s="30"/>
    </row>
    <row r="116" spans="1:11" s="9" customFormat="1" ht="93.75">
      <c r="A116" s="18">
        <v>86</v>
      </c>
      <c r="B116" s="19" t="s">
        <v>963</v>
      </c>
      <c r="C116" s="17" t="s">
        <v>52</v>
      </c>
      <c r="D116" s="20" t="s">
        <v>131</v>
      </c>
      <c r="E116" s="17" t="s">
        <v>212</v>
      </c>
      <c r="F116" s="12" t="s">
        <v>146</v>
      </c>
      <c r="G116" s="13">
        <v>6000000</v>
      </c>
      <c r="H116" s="13"/>
      <c r="I116" s="13"/>
      <c r="J116" s="13">
        <f>I116*G116</f>
        <v>0</v>
      </c>
      <c r="K116" s="30"/>
    </row>
    <row r="117" spans="1:11" s="84" customFormat="1" ht="93.75">
      <c r="A117" s="18">
        <v>87</v>
      </c>
      <c r="B117" s="19" t="s">
        <v>964</v>
      </c>
      <c r="C117" s="17" t="s">
        <v>52</v>
      </c>
      <c r="D117" s="20" t="s">
        <v>132</v>
      </c>
      <c r="E117" s="17" t="s">
        <v>213</v>
      </c>
      <c r="F117" s="12" t="s">
        <v>146</v>
      </c>
      <c r="G117" s="13">
        <v>400000</v>
      </c>
      <c r="H117" s="13"/>
      <c r="I117" s="13"/>
      <c r="J117" s="13">
        <f>I117*G117</f>
        <v>0</v>
      </c>
      <c r="K117" s="30"/>
    </row>
    <row r="118" spans="1:11" s="9" customFormat="1" ht="75">
      <c r="A118" s="18"/>
      <c r="B118" s="19" t="s">
        <v>965</v>
      </c>
      <c r="C118" s="7"/>
      <c r="D118" s="11" t="s">
        <v>267</v>
      </c>
      <c r="E118" s="7"/>
      <c r="F118" s="83" t="s">
        <v>147</v>
      </c>
      <c r="G118" s="13"/>
      <c r="H118" s="13"/>
      <c r="I118" s="13"/>
      <c r="J118" s="13"/>
      <c r="K118" s="30"/>
    </row>
    <row r="119" spans="1:11" s="9" customFormat="1" ht="75">
      <c r="A119" s="18">
        <v>88</v>
      </c>
      <c r="B119" s="19" t="s">
        <v>966</v>
      </c>
      <c r="C119" s="17" t="s">
        <v>52</v>
      </c>
      <c r="D119" s="20" t="s">
        <v>133</v>
      </c>
      <c r="E119" s="17" t="s">
        <v>214</v>
      </c>
      <c r="F119" s="12" t="s">
        <v>146</v>
      </c>
      <c r="G119" s="13">
        <v>5800000</v>
      </c>
      <c r="H119" s="13"/>
      <c r="I119" s="13"/>
      <c r="J119" s="13">
        <f>I119*G119</f>
        <v>0</v>
      </c>
      <c r="K119" s="30"/>
    </row>
    <row r="120" spans="1:11" s="84" customFormat="1" ht="93.75">
      <c r="A120" s="18">
        <v>89</v>
      </c>
      <c r="B120" s="19" t="s">
        <v>967</v>
      </c>
      <c r="C120" s="17" t="s">
        <v>52</v>
      </c>
      <c r="D120" s="20" t="s">
        <v>132</v>
      </c>
      <c r="E120" s="17" t="s">
        <v>215</v>
      </c>
      <c r="F120" s="12" t="s">
        <v>146</v>
      </c>
      <c r="G120" s="13">
        <v>400000</v>
      </c>
      <c r="H120" s="13"/>
      <c r="I120" s="13"/>
      <c r="J120" s="13">
        <f>I120*G120</f>
        <v>0</v>
      </c>
      <c r="K120" s="30"/>
    </row>
    <row r="121" spans="1:11" s="9" customFormat="1" ht="93.75">
      <c r="A121" s="18"/>
      <c r="B121" s="19" t="s">
        <v>968</v>
      </c>
      <c r="C121" s="17"/>
      <c r="D121" s="11" t="s">
        <v>268</v>
      </c>
      <c r="E121" s="17"/>
      <c r="F121" s="83" t="s">
        <v>147</v>
      </c>
      <c r="G121" s="13"/>
      <c r="H121" s="13"/>
      <c r="I121" s="13"/>
      <c r="J121" s="13"/>
      <c r="K121" s="30"/>
    </row>
    <row r="122" spans="1:11" s="9" customFormat="1" ht="150">
      <c r="A122" s="18">
        <v>90</v>
      </c>
      <c r="B122" s="19" t="s">
        <v>969</v>
      </c>
      <c r="C122" s="17" t="s">
        <v>52</v>
      </c>
      <c r="D122" s="20" t="s">
        <v>134</v>
      </c>
      <c r="E122" s="17" t="s">
        <v>216</v>
      </c>
      <c r="F122" s="12" t="s">
        <v>146</v>
      </c>
      <c r="G122" s="13">
        <v>5950000</v>
      </c>
      <c r="H122" s="13"/>
      <c r="I122" s="13"/>
      <c r="J122" s="13">
        <f>I122*G122</f>
        <v>0</v>
      </c>
      <c r="K122" s="30"/>
    </row>
    <row r="123" spans="1:11" s="9" customFormat="1" ht="131.25">
      <c r="A123" s="18">
        <v>91</v>
      </c>
      <c r="B123" s="19" t="s">
        <v>970</v>
      </c>
      <c r="C123" s="17" t="s">
        <v>52</v>
      </c>
      <c r="D123" s="20" t="s">
        <v>130</v>
      </c>
      <c r="E123" s="17" t="s">
        <v>217</v>
      </c>
      <c r="F123" s="12" t="s">
        <v>146</v>
      </c>
      <c r="G123" s="13">
        <v>450000</v>
      </c>
      <c r="H123" s="13"/>
      <c r="I123" s="13"/>
      <c r="J123" s="13">
        <f>I123*G123</f>
        <v>0</v>
      </c>
      <c r="K123" s="30"/>
    </row>
    <row r="124" spans="1:11" s="9" customFormat="1" ht="93.75">
      <c r="A124" s="18"/>
      <c r="B124" s="19" t="s">
        <v>971</v>
      </c>
      <c r="C124" s="7"/>
      <c r="D124" s="11" t="s">
        <v>269</v>
      </c>
      <c r="E124" s="7"/>
      <c r="F124" s="83" t="s">
        <v>147</v>
      </c>
      <c r="G124" s="13"/>
      <c r="H124" s="13"/>
      <c r="I124" s="13"/>
      <c r="J124" s="13"/>
      <c r="K124" s="30"/>
    </row>
    <row r="125" spans="1:11" s="9" customFormat="1" ht="112.5">
      <c r="A125" s="18">
        <v>92</v>
      </c>
      <c r="B125" s="19" t="s">
        <v>972</v>
      </c>
      <c r="C125" s="17" t="s">
        <v>52</v>
      </c>
      <c r="D125" s="20" t="s">
        <v>135</v>
      </c>
      <c r="E125" s="17" t="s">
        <v>218</v>
      </c>
      <c r="F125" s="12" t="s">
        <v>146</v>
      </c>
      <c r="G125" s="13">
        <v>5800000</v>
      </c>
      <c r="H125" s="13"/>
      <c r="I125" s="13"/>
      <c r="J125" s="13">
        <f>I125*G125</f>
        <v>0</v>
      </c>
      <c r="K125" s="30"/>
    </row>
    <row r="126" spans="1:11" s="84" customFormat="1" ht="131.25">
      <c r="A126" s="18">
        <v>93</v>
      </c>
      <c r="B126" s="19" t="s">
        <v>973</v>
      </c>
      <c r="C126" s="17" t="s">
        <v>52</v>
      </c>
      <c r="D126" s="20" t="s">
        <v>130</v>
      </c>
      <c r="E126" s="17" t="s">
        <v>219</v>
      </c>
      <c r="F126" s="12" t="s">
        <v>146</v>
      </c>
      <c r="G126" s="13">
        <v>450000</v>
      </c>
      <c r="H126" s="13"/>
      <c r="I126" s="13"/>
      <c r="J126" s="13">
        <f>I126*G126</f>
        <v>0</v>
      </c>
      <c r="K126" s="30"/>
    </row>
    <row r="127" spans="1:11" s="9" customFormat="1" ht="112.5">
      <c r="A127" s="18"/>
      <c r="B127" s="19" t="s">
        <v>974</v>
      </c>
      <c r="C127" s="7"/>
      <c r="D127" s="11" t="s">
        <v>270</v>
      </c>
      <c r="E127" s="7"/>
      <c r="F127" s="83" t="s">
        <v>147</v>
      </c>
      <c r="G127" s="13"/>
      <c r="H127" s="13"/>
      <c r="I127" s="13"/>
      <c r="J127" s="13"/>
      <c r="K127" s="30"/>
    </row>
    <row r="128" spans="1:11" s="9" customFormat="1" ht="93.75">
      <c r="A128" s="18">
        <v>94</v>
      </c>
      <c r="B128" s="19" t="s">
        <v>975</v>
      </c>
      <c r="C128" s="17" t="s">
        <v>52</v>
      </c>
      <c r="D128" s="20" t="s">
        <v>136</v>
      </c>
      <c r="E128" s="17" t="s">
        <v>220</v>
      </c>
      <c r="F128" s="12" t="s">
        <v>146</v>
      </c>
      <c r="G128" s="13">
        <v>7490000</v>
      </c>
      <c r="H128" s="13"/>
      <c r="I128" s="13"/>
      <c r="J128" s="13">
        <f>I128*G128</f>
        <v>0</v>
      </c>
      <c r="K128" s="30"/>
    </row>
    <row r="129" spans="1:11" s="84" customFormat="1" ht="131.25">
      <c r="A129" s="18">
        <v>95</v>
      </c>
      <c r="B129" s="19" t="s">
        <v>976</v>
      </c>
      <c r="C129" s="17" t="s">
        <v>52</v>
      </c>
      <c r="D129" s="20" t="s">
        <v>130</v>
      </c>
      <c r="E129" s="17" t="s">
        <v>221</v>
      </c>
      <c r="F129" s="12" t="s">
        <v>146</v>
      </c>
      <c r="G129" s="13">
        <v>450000</v>
      </c>
      <c r="H129" s="13"/>
      <c r="I129" s="13"/>
      <c r="J129" s="13">
        <f>I129*G129</f>
        <v>0</v>
      </c>
      <c r="K129" s="30"/>
    </row>
    <row r="130" spans="1:11" s="9" customFormat="1" ht="112.5">
      <c r="A130" s="18"/>
      <c r="B130" s="19" t="s">
        <v>977</v>
      </c>
      <c r="C130" s="17"/>
      <c r="D130" s="11" t="s">
        <v>271</v>
      </c>
      <c r="E130" s="17"/>
      <c r="F130" s="12" t="s">
        <v>147</v>
      </c>
      <c r="G130" s="13"/>
      <c r="H130" s="13"/>
      <c r="I130" s="13"/>
      <c r="J130" s="13"/>
      <c r="K130" s="30"/>
    </row>
    <row r="131" spans="1:11" s="9" customFormat="1" ht="93.75">
      <c r="A131" s="18">
        <v>96</v>
      </c>
      <c r="B131" s="19" t="s">
        <v>978</v>
      </c>
      <c r="C131" s="17" t="s">
        <v>52</v>
      </c>
      <c r="D131" s="20" t="s">
        <v>137</v>
      </c>
      <c r="E131" s="17" t="s">
        <v>222</v>
      </c>
      <c r="F131" s="12" t="s">
        <v>146</v>
      </c>
      <c r="G131" s="13">
        <v>7490000</v>
      </c>
      <c r="H131" s="13"/>
      <c r="I131" s="13"/>
      <c r="J131" s="13">
        <f>I131*G131</f>
        <v>0</v>
      </c>
      <c r="K131" s="30"/>
    </row>
    <row r="132" spans="1:11" s="9" customFormat="1" ht="135" customHeight="1">
      <c r="A132" s="18">
        <v>97</v>
      </c>
      <c r="B132" s="19" t="s">
        <v>979</v>
      </c>
      <c r="C132" s="17" t="s">
        <v>52</v>
      </c>
      <c r="D132" s="20" t="s">
        <v>130</v>
      </c>
      <c r="E132" s="17" t="s">
        <v>223</v>
      </c>
      <c r="F132" s="12" t="s">
        <v>146</v>
      </c>
      <c r="G132" s="13">
        <v>450000</v>
      </c>
      <c r="H132" s="13"/>
      <c r="I132" s="13"/>
      <c r="J132" s="13">
        <f>I132*G132</f>
        <v>0</v>
      </c>
      <c r="K132" s="30"/>
    </row>
    <row r="133" spans="1:11" s="9" customFormat="1" ht="75">
      <c r="A133" s="18">
        <v>98</v>
      </c>
      <c r="B133" s="19" t="s">
        <v>980</v>
      </c>
      <c r="C133" s="17" t="s">
        <v>52</v>
      </c>
      <c r="D133" s="20" t="s">
        <v>138</v>
      </c>
      <c r="E133" s="17" t="s">
        <v>224</v>
      </c>
      <c r="F133" s="12" t="s">
        <v>146</v>
      </c>
      <c r="G133" s="13">
        <v>600000</v>
      </c>
      <c r="H133" s="13"/>
      <c r="I133" s="13"/>
      <c r="J133" s="13">
        <f>I133*G133</f>
        <v>0</v>
      </c>
      <c r="K133" s="30"/>
    </row>
    <row r="134" spans="1:11" s="9" customFormat="1" ht="75">
      <c r="A134" s="18"/>
      <c r="B134" s="19" t="s">
        <v>981</v>
      </c>
      <c r="C134" s="7"/>
      <c r="D134" s="11" t="s">
        <v>272</v>
      </c>
      <c r="E134" s="7"/>
      <c r="F134" s="83" t="s">
        <v>147</v>
      </c>
      <c r="G134" s="13"/>
      <c r="H134" s="13"/>
      <c r="I134" s="13"/>
      <c r="J134" s="13"/>
      <c r="K134" s="30"/>
    </row>
    <row r="135" spans="1:11" s="9" customFormat="1" ht="56.25">
      <c r="A135" s="18">
        <v>99</v>
      </c>
      <c r="B135" s="19" t="s">
        <v>982</v>
      </c>
      <c r="C135" s="17" t="s">
        <v>52</v>
      </c>
      <c r="D135" s="20" t="s">
        <v>139</v>
      </c>
      <c r="E135" s="17" t="s">
        <v>225</v>
      </c>
      <c r="F135" s="12" t="s">
        <v>146</v>
      </c>
      <c r="G135" s="13">
        <v>6000000</v>
      </c>
      <c r="H135" s="13"/>
      <c r="I135" s="13"/>
      <c r="J135" s="13">
        <f>I135*G135</f>
        <v>0</v>
      </c>
      <c r="K135" s="30"/>
    </row>
    <row r="136" spans="1:11" s="84" customFormat="1" ht="131.25">
      <c r="A136" s="18">
        <v>100</v>
      </c>
      <c r="B136" s="19" t="s">
        <v>983</v>
      </c>
      <c r="C136" s="17" t="s">
        <v>52</v>
      </c>
      <c r="D136" s="20" t="s">
        <v>227</v>
      </c>
      <c r="E136" s="17" t="s">
        <v>226</v>
      </c>
      <c r="F136" s="12" t="s">
        <v>146</v>
      </c>
      <c r="G136" s="13">
        <v>400000</v>
      </c>
      <c r="H136" s="13"/>
      <c r="I136" s="13"/>
      <c r="J136" s="13">
        <f>I136*G136</f>
        <v>0</v>
      </c>
      <c r="K136" s="30"/>
    </row>
    <row r="137" spans="1:11" s="9" customFormat="1" ht="75">
      <c r="A137" s="18"/>
      <c r="B137" s="19" t="s">
        <v>984</v>
      </c>
      <c r="C137" s="7"/>
      <c r="D137" s="11" t="s">
        <v>273</v>
      </c>
      <c r="E137" s="7"/>
      <c r="F137" s="83" t="s">
        <v>149</v>
      </c>
      <c r="G137" s="13"/>
      <c r="H137" s="13"/>
      <c r="I137" s="13"/>
      <c r="J137" s="13"/>
      <c r="K137" s="30"/>
    </row>
    <row r="138" spans="1:11" s="9" customFormat="1" ht="37.5">
      <c r="A138" s="18">
        <v>101</v>
      </c>
      <c r="B138" s="19" t="s">
        <v>985</v>
      </c>
      <c r="C138" s="17" t="s">
        <v>52</v>
      </c>
      <c r="D138" s="20" t="s">
        <v>141</v>
      </c>
      <c r="E138" s="17" t="s">
        <v>228</v>
      </c>
      <c r="F138" s="12" t="s">
        <v>146</v>
      </c>
      <c r="G138" s="13">
        <v>5800000</v>
      </c>
      <c r="H138" s="13"/>
      <c r="I138" s="13"/>
      <c r="J138" s="13">
        <f>I138*G138</f>
        <v>0</v>
      </c>
      <c r="K138" s="30"/>
    </row>
    <row r="139" spans="1:11" s="84" customFormat="1" ht="112.5">
      <c r="A139" s="18">
        <v>102</v>
      </c>
      <c r="B139" s="19" t="s">
        <v>986</v>
      </c>
      <c r="C139" s="17" t="s">
        <v>52</v>
      </c>
      <c r="D139" s="20" t="s">
        <v>140</v>
      </c>
      <c r="E139" s="17" t="s">
        <v>229</v>
      </c>
      <c r="F139" s="12" t="s">
        <v>146</v>
      </c>
      <c r="G139" s="13">
        <v>400000</v>
      </c>
      <c r="H139" s="13"/>
      <c r="I139" s="13"/>
      <c r="J139" s="13">
        <f>I139*G139</f>
        <v>0</v>
      </c>
      <c r="K139" s="30"/>
    </row>
    <row r="140" spans="1:11" s="9" customFormat="1" ht="56.25">
      <c r="A140" s="18"/>
      <c r="B140" s="19"/>
      <c r="C140" s="17"/>
      <c r="D140" s="11" t="s">
        <v>142</v>
      </c>
      <c r="E140" s="17"/>
      <c r="F140" s="12"/>
      <c r="G140" s="13"/>
      <c r="H140" s="13"/>
      <c r="I140" s="13"/>
      <c r="J140" s="13"/>
      <c r="K140" s="30"/>
    </row>
    <row r="141" spans="1:11" s="4" customFormat="1" ht="281.25">
      <c r="A141" s="18">
        <v>103</v>
      </c>
      <c r="B141" s="19" t="s">
        <v>987</v>
      </c>
      <c r="C141" s="17"/>
      <c r="D141" s="21" t="s">
        <v>166</v>
      </c>
      <c r="E141" s="17" t="s">
        <v>243</v>
      </c>
      <c r="F141" s="15" t="s">
        <v>152</v>
      </c>
      <c r="G141" s="13">
        <v>653</v>
      </c>
      <c r="H141" s="13"/>
      <c r="I141" s="13"/>
      <c r="J141" s="13">
        <f t="shared" ref="J141:J146" si="8">I141*G141</f>
        <v>0</v>
      </c>
      <c r="K141" s="30"/>
    </row>
    <row r="142" spans="1:11" s="4" customFormat="1" ht="131.25">
      <c r="A142" s="18">
        <v>104</v>
      </c>
      <c r="B142" s="19" t="s">
        <v>988</v>
      </c>
      <c r="C142" s="17"/>
      <c r="D142" s="21" t="s">
        <v>167</v>
      </c>
      <c r="E142" s="17" t="s">
        <v>244</v>
      </c>
      <c r="F142" s="15" t="s">
        <v>152</v>
      </c>
      <c r="G142" s="13">
        <v>900</v>
      </c>
      <c r="H142" s="13"/>
      <c r="I142" s="13"/>
      <c r="J142" s="13">
        <f t="shared" si="8"/>
        <v>0</v>
      </c>
      <c r="K142" s="30"/>
    </row>
    <row r="143" spans="1:11" s="4" customFormat="1" ht="281.25">
      <c r="A143" s="18">
        <v>105</v>
      </c>
      <c r="B143" s="19" t="s">
        <v>989</v>
      </c>
      <c r="C143" s="17"/>
      <c r="D143" s="21" t="s">
        <v>168</v>
      </c>
      <c r="E143" s="17" t="s">
        <v>245</v>
      </c>
      <c r="F143" s="15" t="s">
        <v>152</v>
      </c>
      <c r="G143" s="13">
        <v>560</v>
      </c>
      <c r="H143" s="13"/>
      <c r="I143" s="13"/>
      <c r="J143" s="13">
        <f t="shared" si="8"/>
        <v>0</v>
      </c>
      <c r="K143" s="30"/>
    </row>
    <row r="144" spans="1:11" s="4" customFormat="1" ht="56.25">
      <c r="A144" s="18">
        <v>106</v>
      </c>
      <c r="B144" s="19" t="s">
        <v>990</v>
      </c>
      <c r="C144" s="17"/>
      <c r="D144" s="21" t="s">
        <v>169</v>
      </c>
      <c r="E144" s="17" t="s">
        <v>274</v>
      </c>
      <c r="F144" s="15" t="s">
        <v>152</v>
      </c>
      <c r="G144" s="13">
        <v>570</v>
      </c>
      <c r="H144" s="13"/>
      <c r="I144" s="13"/>
      <c r="J144" s="13">
        <f t="shared" si="8"/>
        <v>0</v>
      </c>
      <c r="K144" s="30"/>
    </row>
    <row r="145" spans="1:11" s="4" customFormat="1" ht="225">
      <c r="A145" s="18">
        <v>107</v>
      </c>
      <c r="B145" s="19" t="s">
        <v>991</v>
      </c>
      <c r="C145" s="17"/>
      <c r="D145" s="21" t="s">
        <v>170</v>
      </c>
      <c r="E145" s="17" t="s">
        <v>246</v>
      </c>
      <c r="F145" s="15" t="s">
        <v>152</v>
      </c>
      <c r="G145" s="13">
        <v>585</v>
      </c>
      <c r="H145" s="13"/>
      <c r="I145" s="13"/>
      <c r="J145" s="13">
        <f t="shared" si="8"/>
        <v>0</v>
      </c>
      <c r="K145" s="30"/>
    </row>
    <row r="146" spans="1:11" s="4" customFormat="1" ht="168.75">
      <c r="A146" s="18">
        <v>108</v>
      </c>
      <c r="B146" s="19" t="s">
        <v>992</v>
      </c>
      <c r="C146" s="17"/>
      <c r="D146" s="21" t="s">
        <v>171</v>
      </c>
      <c r="E146" s="17" t="s">
        <v>247</v>
      </c>
      <c r="F146" s="15" t="s">
        <v>146</v>
      </c>
      <c r="G146" s="13">
        <v>345</v>
      </c>
      <c r="H146" s="13"/>
      <c r="I146" s="13"/>
      <c r="J146" s="13">
        <f t="shared" si="8"/>
        <v>0</v>
      </c>
      <c r="K146" s="30"/>
    </row>
    <row r="147" spans="1:11" s="57" customFormat="1" ht="47.25" customHeight="1">
      <c r="A147" s="53"/>
      <c r="B147" s="53"/>
      <c r="C147" s="55"/>
      <c r="D147" s="53"/>
      <c r="E147" s="55" t="s">
        <v>712</v>
      </c>
      <c r="F147" s="53"/>
      <c r="G147" s="56"/>
      <c r="H147" s="56"/>
      <c r="I147" s="56"/>
      <c r="J147" s="54">
        <f>SUBTOTAL(9,J11:J146)</f>
        <v>0</v>
      </c>
      <c r="K147" s="56"/>
    </row>
  </sheetData>
  <mergeCells count="6">
    <mergeCell ref="A6:K6"/>
    <mergeCell ref="A1:D1"/>
    <mergeCell ref="A2:D2"/>
    <mergeCell ref="A3:K3"/>
    <mergeCell ref="A4:K4"/>
    <mergeCell ref="A5:K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2"/>
  <sheetViews>
    <sheetView zoomScale="51" zoomScaleNormal="51" workbookViewId="0">
      <selection activeCell="P8" sqref="P8"/>
    </sheetView>
  </sheetViews>
  <sheetFormatPr defaultColWidth="9.140625" defaultRowHeight="15.75"/>
  <cols>
    <col min="1" max="1" width="7.28515625" style="35" customWidth="1"/>
    <col min="2" max="2" width="15.28515625" style="36" customWidth="1"/>
    <col min="3" max="3" width="14.28515625" style="35" customWidth="1"/>
    <col min="4" max="4" width="25.28515625" style="37" customWidth="1"/>
    <col min="5" max="5" width="56.7109375" style="35" customWidth="1"/>
    <col min="6" max="6" width="16.28515625" style="35" customWidth="1"/>
    <col min="7" max="8" width="12.7109375" style="38" customWidth="1"/>
    <col min="9" max="9" width="18.140625" style="39" customWidth="1"/>
    <col min="10" max="10" width="22.85546875" style="39" customWidth="1"/>
    <col min="11" max="11" width="15.85546875" style="66" customWidth="1"/>
    <col min="12" max="16384" width="9.140625" style="40"/>
  </cols>
  <sheetData>
    <row r="1" spans="1:13" s="41" customFormat="1" ht="28.5" customHeight="1">
      <c r="A1" s="133" t="s">
        <v>282</v>
      </c>
      <c r="B1" s="133"/>
      <c r="C1" s="133"/>
      <c r="D1" s="133"/>
      <c r="E1" s="26"/>
      <c r="F1" s="26"/>
      <c r="G1" s="26"/>
      <c r="H1" s="26"/>
      <c r="I1" s="130"/>
      <c r="J1" s="130" t="s">
        <v>713</v>
      </c>
      <c r="K1" s="26"/>
    </row>
    <row r="2" spans="1:13" s="41" customFormat="1" ht="28.5" customHeight="1">
      <c r="A2" s="134" t="s">
        <v>283</v>
      </c>
      <c r="B2" s="134"/>
      <c r="C2" s="134"/>
      <c r="D2" s="134"/>
      <c r="E2" s="26"/>
      <c r="F2" s="26"/>
      <c r="G2" s="26"/>
      <c r="H2" s="26"/>
      <c r="I2" s="130"/>
      <c r="J2" s="130"/>
      <c r="K2" s="26"/>
      <c r="M2" s="41" t="s">
        <v>713</v>
      </c>
    </row>
    <row r="3" spans="1:13" s="41" customFormat="1" ht="28.5" customHeight="1">
      <c r="A3" s="135" t="s">
        <v>304</v>
      </c>
      <c r="B3" s="135"/>
      <c r="C3" s="135"/>
      <c r="D3" s="135"/>
      <c r="E3" s="135"/>
      <c r="F3" s="135"/>
      <c r="G3" s="135"/>
      <c r="H3" s="135"/>
      <c r="I3" s="135"/>
      <c r="J3" s="136"/>
      <c r="K3" s="135"/>
    </row>
    <row r="4" spans="1:13" s="41" customFormat="1" ht="28.5" customHeight="1">
      <c r="A4" s="135" t="s">
        <v>305</v>
      </c>
      <c r="B4" s="135"/>
      <c r="C4" s="135"/>
      <c r="D4" s="135"/>
      <c r="E4" s="135"/>
      <c r="F4" s="135"/>
      <c r="G4" s="135"/>
      <c r="H4" s="135"/>
      <c r="I4" s="135"/>
      <c r="J4" s="136"/>
      <c r="K4" s="135"/>
    </row>
    <row r="5" spans="1:13" s="41" customFormat="1" ht="28.5" customHeight="1">
      <c r="A5" s="138" t="s">
        <v>306</v>
      </c>
      <c r="B5" s="138"/>
      <c r="C5" s="138"/>
      <c r="D5" s="138"/>
      <c r="E5" s="138"/>
      <c r="F5" s="138"/>
      <c r="G5" s="138"/>
      <c r="H5" s="138"/>
      <c r="I5" s="138"/>
      <c r="J5" s="139"/>
      <c r="K5" s="138"/>
    </row>
    <row r="6" spans="1:13" s="41" customFormat="1" ht="28.5" customHeight="1">
      <c r="A6" s="138" t="s">
        <v>307</v>
      </c>
      <c r="B6" s="138"/>
      <c r="C6" s="138"/>
      <c r="D6" s="138"/>
      <c r="E6" s="138"/>
      <c r="F6" s="138"/>
      <c r="G6" s="138"/>
      <c r="H6" s="138"/>
      <c r="I6" s="138"/>
      <c r="J6" s="139"/>
      <c r="K6" s="138"/>
    </row>
    <row r="7" spans="1:13" s="4" customFormat="1" ht="100.5" customHeight="1">
      <c r="A7" s="7" t="s">
        <v>175</v>
      </c>
      <c r="B7" s="7" t="s">
        <v>284</v>
      </c>
      <c r="C7" s="7" t="s">
        <v>176</v>
      </c>
      <c r="D7" s="7" t="s">
        <v>177</v>
      </c>
      <c r="E7" s="7" t="s">
        <v>278</v>
      </c>
      <c r="F7" s="7" t="s">
        <v>720</v>
      </c>
      <c r="G7" s="8" t="s">
        <v>279</v>
      </c>
      <c r="H7" s="8" t="s">
        <v>865</v>
      </c>
      <c r="I7" s="8" t="s">
        <v>821</v>
      </c>
      <c r="J7" s="8" t="s">
        <v>280</v>
      </c>
      <c r="K7" s="8" t="s">
        <v>281</v>
      </c>
    </row>
    <row r="8" spans="1:13" s="4" customFormat="1" ht="45.75" customHeight="1">
      <c r="A8" s="10">
        <v>1</v>
      </c>
      <c r="B8" s="10">
        <v>2</v>
      </c>
      <c r="C8" s="10">
        <v>3</v>
      </c>
      <c r="D8" s="10">
        <v>4</v>
      </c>
      <c r="E8" s="10">
        <v>5</v>
      </c>
      <c r="F8" s="10">
        <v>6</v>
      </c>
      <c r="G8" s="30">
        <v>7</v>
      </c>
      <c r="H8" s="30">
        <v>8</v>
      </c>
      <c r="I8" s="30">
        <v>9</v>
      </c>
      <c r="J8" s="30">
        <v>10</v>
      </c>
      <c r="K8" s="30">
        <v>11</v>
      </c>
    </row>
    <row r="9" spans="1:13" s="33" customFormat="1" ht="45.75" customHeight="1">
      <c r="A9" s="15"/>
      <c r="B9" s="16"/>
      <c r="C9" s="15"/>
      <c r="D9" s="24" t="s">
        <v>178</v>
      </c>
      <c r="E9" s="15"/>
      <c r="F9" s="15"/>
      <c r="G9" s="31"/>
      <c r="H9" s="31"/>
      <c r="I9" s="30"/>
      <c r="J9" s="32"/>
      <c r="K9" s="65"/>
    </row>
    <row r="10" spans="1:13" s="34" customFormat="1" ht="45.75" customHeight="1">
      <c r="A10" s="15"/>
      <c r="B10" s="16"/>
      <c r="C10" s="15"/>
      <c r="D10" s="24" t="s">
        <v>308</v>
      </c>
      <c r="E10" s="15"/>
      <c r="F10" s="15"/>
      <c r="G10" s="31"/>
      <c r="H10" s="31"/>
      <c r="I10" s="30"/>
      <c r="J10" s="32"/>
      <c r="K10" s="65"/>
    </row>
    <row r="11" spans="1:13" s="4" customFormat="1" ht="206.25">
      <c r="A11" s="15">
        <v>1</v>
      </c>
      <c r="B11" s="16" t="s">
        <v>309</v>
      </c>
      <c r="C11" s="15" t="s">
        <v>310</v>
      </c>
      <c r="D11" s="21" t="s">
        <v>311</v>
      </c>
      <c r="E11" s="17" t="s">
        <v>312</v>
      </c>
      <c r="F11" s="15" t="s">
        <v>153</v>
      </c>
      <c r="G11" s="31">
        <v>112500</v>
      </c>
      <c r="H11" s="31"/>
      <c r="I11" s="32"/>
      <c r="J11" s="32">
        <f>I11*G11</f>
        <v>0</v>
      </c>
      <c r="K11" s="65"/>
    </row>
    <row r="12" spans="1:13" s="4" customFormat="1" ht="56.25">
      <c r="A12" s="15">
        <v>2</v>
      </c>
      <c r="B12" s="16" t="s">
        <v>313</v>
      </c>
      <c r="C12" s="15" t="s">
        <v>310</v>
      </c>
      <c r="D12" s="21" t="s">
        <v>314</v>
      </c>
      <c r="E12" s="17" t="s">
        <v>315</v>
      </c>
      <c r="F12" s="15" t="s">
        <v>153</v>
      </c>
      <c r="G12" s="31">
        <v>111000</v>
      </c>
      <c r="H12" s="31"/>
      <c r="I12" s="32"/>
      <c r="J12" s="32">
        <f t="shared" ref="J12:J13" si="0">I12*G12</f>
        <v>0</v>
      </c>
      <c r="K12" s="65"/>
    </row>
    <row r="13" spans="1:13" s="4" customFormat="1" ht="37.5">
      <c r="A13" s="15">
        <v>3</v>
      </c>
      <c r="B13" s="16" t="s">
        <v>316</v>
      </c>
      <c r="C13" s="15" t="s">
        <v>310</v>
      </c>
      <c r="D13" s="21" t="s">
        <v>317</v>
      </c>
      <c r="E13" s="17" t="s">
        <v>318</v>
      </c>
      <c r="F13" s="15" t="s">
        <v>146</v>
      </c>
      <c r="G13" s="31">
        <v>1750</v>
      </c>
      <c r="H13" s="31"/>
      <c r="I13" s="32"/>
      <c r="J13" s="32">
        <f t="shared" si="0"/>
        <v>0</v>
      </c>
      <c r="K13" s="65"/>
    </row>
    <row r="14" spans="1:13" s="4" customFormat="1" ht="58.5" customHeight="1">
      <c r="A14" s="15"/>
      <c r="B14" s="16"/>
      <c r="C14" s="15"/>
      <c r="D14" s="24" t="s">
        <v>319</v>
      </c>
      <c r="E14" s="17"/>
      <c r="F14" s="15"/>
      <c r="G14" s="31"/>
      <c r="H14" s="31"/>
      <c r="I14" s="30"/>
      <c r="J14" s="32"/>
      <c r="K14" s="65"/>
    </row>
    <row r="15" spans="1:13" s="4" customFormat="1" ht="93.75">
      <c r="A15" s="15">
        <v>4</v>
      </c>
      <c r="B15" s="16" t="s">
        <v>320</v>
      </c>
      <c r="C15" s="15" t="s">
        <v>7</v>
      </c>
      <c r="D15" s="21" t="s">
        <v>321</v>
      </c>
      <c r="E15" s="17" t="s">
        <v>322</v>
      </c>
      <c r="F15" s="15" t="s">
        <v>143</v>
      </c>
      <c r="G15" s="31">
        <v>70000</v>
      </c>
      <c r="H15" s="31"/>
      <c r="I15" s="32"/>
      <c r="J15" s="32">
        <f t="shared" ref="J15:J25" si="1">I15*G15</f>
        <v>0</v>
      </c>
      <c r="K15" s="65"/>
    </row>
    <row r="16" spans="1:13" s="4" customFormat="1" ht="56.25">
      <c r="A16" s="15">
        <v>5</v>
      </c>
      <c r="B16" s="16" t="s">
        <v>323</v>
      </c>
      <c r="C16" s="15" t="s">
        <v>7</v>
      </c>
      <c r="D16" s="21" t="s">
        <v>324</v>
      </c>
      <c r="E16" s="17" t="s">
        <v>325</v>
      </c>
      <c r="F16" s="15" t="s">
        <v>143</v>
      </c>
      <c r="G16" s="31">
        <v>172000</v>
      </c>
      <c r="H16" s="31"/>
      <c r="I16" s="32"/>
      <c r="J16" s="32">
        <f t="shared" si="1"/>
        <v>0</v>
      </c>
      <c r="K16" s="65"/>
    </row>
    <row r="17" spans="1:11" s="4" customFormat="1" ht="75">
      <c r="A17" s="15">
        <v>6</v>
      </c>
      <c r="B17" s="16" t="s">
        <v>326</v>
      </c>
      <c r="C17" s="15" t="s">
        <v>7</v>
      </c>
      <c r="D17" s="21" t="s">
        <v>327</v>
      </c>
      <c r="E17" s="17" t="s">
        <v>328</v>
      </c>
      <c r="F17" s="15" t="s">
        <v>143</v>
      </c>
      <c r="G17" s="31">
        <v>357000</v>
      </c>
      <c r="H17" s="31"/>
      <c r="I17" s="32"/>
      <c r="J17" s="32">
        <f t="shared" si="1"/>
        <v>0</v>
      </c>
      <c r="K17" s="65"/>
    </row>
    <row r="18" spans="1:11" s="4" customFormat="1" ht="150">
      <c r="A18" s="15">
        <v>7</v>
      </c>
      <c r="B18" s="16" t="s">
        <v>329</v>
      </c>
      <c r="C18" s="15" t="s">
        <v>7</v>
      </c>
      <c r="D18" s="21" t="s">
        <v>330</v>
      </c>
      <c r="E18" s="17" t="s">
        <v>331</v>
      </c>
      <c r="F18" s="15" t="s">
        <v>143</v>
      </c>
      <c r="G18" s="31">
        <v>130000</v>
      </c>
      <c r="H18" s="31"/>
      <c r="I18" s="32"/>
      <c r="J18" s="32">
        <f t="shared" si="1"/>
        <v>0</v>
      </c>
      <c r="K18" s="65"/>
    </row>
    <row r="19" spans="1:11" s="4" customFormat="1" ht="168.75">
      <c r="A19" s="15">
        <v>8</v>
      </c>
      <c r="B19" s="16" t="s">
        <v>332</v>
      </c>
      <c r="C19" s="15" t="s">
        <v>333</v>
      </c>
      <c r="D19" s="21" t="s">
        <v>334</v>
      </c>
      <c r="E19" s="17" t="s">
        <v>335</v>
      </c>
      <c r="F19" s="15" t="s">
        <v>143</v>
      </c>
      <c r="G19" s="31">
        <v>135000</v>
      </c>
      <c r="H19" s="31"/>
      <c r="I19" s="32"/>
      <c r="J19" s="32">
        <f t="shared" si="1"/>
        <v>0</v>
      </c>
      <c r="K19" s="65"/>
    </row>
    <row r="20" spans="1:11" s="4" customFormat="1" ht="225">
      <c r="A20" s="15">
        <v>9</v>
      </c>
      <c r="B20" s="16" t="s">
        <v>336</v>
      </c>
      <c r="C20" s="15" t="s">
        <v>333</v>
      </c>
      <c r="D20" s="21" t="s">
        <v>337</v>
      </c>
      <c r="E20" s="17" t="s">
        <v>338</v>
      </c>
      <c r="F20" s="15" t="s">
        <v>143</v>
      </c>
      <c r="G20" s="31">
        <v>112000</v>
      </c>
      <c r="H20" s="31"/>
      <c r="I20" s="32"/>
      <c r="J20" s="32">
        <f t="shared" si="1"/>
        <v>0</v>
      </c>
      <c r="K20" s="65"/>
    </row>
    <row r="21" spans="1:11" s="4" customFormat="1" ht="225">
      <c r="A21" s="15">
        <v>10</v>
      </c>
      <c r="B21" s="16" t="s">
        <v>339</v>
      </c>
      <c r="C21" s="15" t="s">
        <v>333</v>
      </c>
      <c r="D21" s="21" t="s">
        <v>337</v>
      </c>
      <c r="E21" s="17" t="s">
        <v>340</v>
      </c>
      <c r="F21" s="15" t="s">
        <v>143</v>
      </c>
      <c r="G21" s="31">
        <v>135000</v>
      </c>
      <c r="H21" s="31"/>
      <c r="I21" s="32"/>
      <c r="J21" s="32">
        <f t="shared" si="1"/>
        <v>0</v>
      </c>
      <c r="K21" s="65"/>
    </row>
    <row r="22" spans="1:11" s="4" customFormat="1" ht="206.25">
      <c r="A22" s="15">
        <v>11</v>
      </c>
      <c r="B22" s="16" t="s">
        <v>341</v>
      </c>
      <c r="C22" s="15" t="s">
        <v>333</v>
      </c>
      <c r="D22" s="21" t="s">
        <v>337</v>
      </c>
      <c r="E22" s="17" t="s">
        <v>343</v>
      </c>
      <c r="F22" s="15" t="s">
        <v>143</v>
      </c>
      <c r="G22" s="31">
        <v>99000</v>
      </c>
      <c r="H22" s="31"/>
      <c r="I22" s="32"/>
      <c r="J22" s="32">
        <f t="shared" si="1"/>
        <v>0</v>
      </c>
      <c r="K22" s="65"/>
    </row>
    <row r="23" spans="1:11" s="4" customFormat="1" ht="206.25">
      <c r="A23" s="15">
        <v>12</v>
      </c>
      <c r="B23" s="16" t="s">
        <v>342</v>
      </c>
      <c r="C23" s="15" t="s">
        <v>333</v>
      </c>
      <c r="D23" s="21" t="s">
        <v>345</v>
      </c>
      <c r="E23" s="17" t="s">
        <v>346</v>
      </c>
      <c r="F23" s="15" t="s">
        <v>143</v>
      </c>
      <c r="G23" s="31">
        <v>135000</v>
      </c>
      <c r="H23" s="31"/>
      <c r="I23" s="32"/>
      <c r="J23" s="32">
        <f t="shared" si="1"/>
        <v>0</v>
      </c>
      <c r="K23" s="65"/>
    </row>
    <row r="24" spans="1:11" s="4" customFormat="1" ht="131.25">
      <c r="A24" s="15">
        <v>13</v>
      </c>
      <c r="B24" s="16" t="s">
        <v>344</v>
      </c>
      <c r="C24" s="15" t="s">
        <v>348</v>
      </c>
      <c r="D24" s="21" t="s">
        <v>349</v>
      </c>
      <c r="E24" s="17" t="s">
        <v>350</v>
      </c>
      <c r="F24" s="15" t="s">
        <v>143</v>
      </c>
      <c r="G24" s="31">
        <v>120000</v>
      </c>
      <c r="H24" s="31"/>
      <c r="I24" s="32"/>
      <c r="J24" s="32">
        <f t="shared" si="1"/>
        <v>0</v>
      </c>
      <c r="K24" s="65"/>
    </row>
    <row r="25" spans="1:11" s="4" customFormat="1" ht="75">
      <c r="A25" s="15">
        <v>14</v>
      </c>
      <c r="B25" s="16" t="s">
        <v>347</v>
      </c>
      <c r="C25" s="15" t="s">
        <v>4</v>
      </c>
      <c r="D25" s="21" t="s">
        <v>352</v>
      </c>
      <c r="E25" s="17" t="s">
        <v>353</v>
      </c>
      <c r="F25" s="15" t="s">
        <v>143</v>
      </c>
      <c r="G25" s="31">
        <v>312000</v>
      </c>
      <c r="H25" s="31"/>
      <c r="I25" s="32"/>
      <c r="J25" s="32">
        <f t="shared" si="1"/>
        <v>0</v>
      </c>
      <c r="K25" s="65"/>
    </row>
    <row r="26" spans="1:11" s="4" customFormat="1" ht="75">
      <c r="A26" s="15"/>
      <c r="B26" s="16"/>
      <c r="C26" s="15"/>
      <c r="D26" s="24" t="s">
        <v>179</v>
      </c>
      <c r="E26" s="17"/>
      <c r="F26" s="15"/>
      <c r="G26" s="31"/>
      <c r="H26" s="31"/>
      <c r="I26" s="30"/>
      <c r="J26" s="32"/>
      <c r="K26" s="65"/>
    </row>
    <row r="27" spans="1:11" s="4" customFormat="1" ht="18.75">
      <c r="A27" s="15"/>
      <c r="B27" s="16"/>
      <c r="C27" s="15"/>
      <c r="D27" s="24" t="s">
        <v>354</v>
      </c>
      <c r="E27" s="17"/>
      <c r="F27" s="15"/>
      <c r="G27" s="31"/>
      <c r="H27" s="31"/>
      <c r="I27" s="30"/>
      <c r="J27" s="32"/>
      <c r="K27" s="65"/>
    </row>
    <row r="28" spans="1:11" s="4" customFormat="1" ht="37.5">
      <c r="A28" s="15">
        <v>15</v>
      </c>
      <c r="B28" s="16" t="s">
        <v>351</v>
      </c>
      <c r="C28" s="15" t="s">
        <v>356</v>
      </c>
      <c r="D28" s="21" t="s">
        <v>357</v>
      </c>
      <c r="E28" s="17" t="s">
        <v>358</v>
      </c>
      <c r="F28" s="15" t="s">
        <v>144</v>
      </c>
      <c r="G28" s="31">
        <v>15000</v>
      </c>
      <c r="H28" s="31"/>
      <c r="I28" s="32"/>
      <c r="J28" s="32">
        <f t="shared" ref="J28:J32" si="2">I28*G28</f>
        <v>0</v>
      </c>
      <c r="K28" s="65"/>
    </row>
    <row r="29" spans="1:11" s="4" customFormat="1" ht="37.5">
      <c r="A29" s="15">
        <v>16</v>
      </c>
      <c r="B29" s="16" t="s">
        <v>355</v>
      </c>
      <c r="C29" s="15" t="s">
        <v>356</v>
      </c>
      <c r="D29" s="21" t="s">
        <v>360</v>
      </c>
      <c r="E29" s="17" t="s">
        <v>361</v>
      </c>
      <c r="F29" s="15" t="s">
        <v>144</v>
      </c>
      <c r="G29" s="31">
        <v>16000</v>
      </c>
      <c r="H29" s="31"/>
      <c r="I29" s="32"/>
      <c r="J29" s="32">
        <f t="shared" si="2"/>
        <v>0</v>
      </c>
      <c r="K29" s="65"/>
    </row>
    <row r="30" spans="1:11" s="4" customFormat="1" ht="56.25">
      <c r="A30" s="15">
        <v>17</v>
      </c>
      <c r="B30" s="16" t="s">
        <v>359</v>
      </c>
      <c r="C30" s="15" t="s">
        <v>356</v>
      </c>
      <c r="D30" s="21" t="s">
        <v>360</v>
      </c>
      <c r="E30" s="17" t="s">
        <v>363</v>
      </c>
      <c r="F30" s="15" t="s">
        <v>144</v>
      </c>
      <c r="G30" s="31">
        <v>18000</v>
      </c>
      <c r="H30" s="31"/>
      <c r="I30" s="32"/>
      <c r="J30" s="32">
        <f t="shared" si="2"/>
        <v>0</v>
      </c>
      <c r="K30" s="65"/>
    </row>
    <row r="31" spans="1:11" s="4" customFormat="1" ht="37.5">
      <c r="A31" s="15">
        <v>18</v>
      </c>
      <c r="B31" s="16" t="s">
        <v>362</v>
      </c>
      <c r="C31" s="15" t="s">
        <v>366</v>
      </c>
      <c r="D31" s="21" t="s">
        <v>367</v>
      </c>
      <c r="E31" s="17" t="s">
        <v>368</v>
      </c>
      <c r="F31" s="15" t="s">
        <v>144</v>
      </c>
      <c r="G31" s="31">
        <v>7800</v>
      </c>
      <c r="H31" s="31"/>
      <c r="I31" s="32"/>
      <c r="J31" s="32">
        <f t="shared" si="2"/>
        <v>0</v>
      </c>
      <c r="K31" s="65"/>
    </row>
    <row r="32" spans="1:11" s="4" customFormat="1" ht="56.25">
      <c r="A32" s="15">
        <v>19</v>
      </c>
      <c r="B32" s="16" t="s">
        <v>364</v>
      </c>
      <c r="C32" s="15" t="s">
        <v>366</v>
      </c>
      <c r="D32" s="21" t="s">
        <v>370</v>
      </c>
      <c r="E32" s="17" t="s">
        <v>371</v>
      </c>
      <c r="F32" s="15" t="s">
        <v>144</v>
      </c>
      <c r="G32" s="31">
        <v>15800</v>
      </c>
      <c r="H32" s="31"/>
      <c r="I32" s="32"/>
      <c r="J32" s="32">
        <f t="shared" si="2"/>
        <v>0</v>
      </c>
      <c r="K32" s="65"/>
    </row>
    <row r="33" spans="1:11" s="4" customFormat="1" ht="58.5" customHeight="1">
      <c r="A33" s="15"/>
      <c r="B33" s="16"/>
      <c r="C33" s="15"/>
      <c r="D33" s="24" t="s">
        <v>59</v>
      </c>
      <c r="E33" s="17"/>
      <c r="F33" s="15"/>
      <c r="G33" s="31"/>
      <c r="H33" s="31"/>
      <c r="I33" s="30"/>
      <c r="J33" s="32"/>
      <c r="K33" s="65"/>
    </row>
    <row r="34" spans="1:11" s="4" customFormat="1" ht="58.5" customHeight="1">
      <c r="A34" s="15">
        <v>20</v>
      </c>
      <c r="B34" s="16" t="s">
        <v>365</v>
      </c>
      <c r="C34" s="15" t="s">
        <v>10</v>
      </c>
      <c r="D34" s="21" t="s">
        <v>61</v>
      </c>
      <c r="E34" s="17" t="s">
        <v>373</v>
      </c>
      <c r="F34" s="15" t="s">
        <v>144</v>
      </c>
      <c r="G34" s="31">
        <v>8350</v>
      </c>
      <c r="H34" s="31"/>
      <c r="I34" s="32"/>
      <c r="J34" s="32">
        <f>I34*G34</f>
        <v>0</v>
      </c>
      <c r="K34" s="65"/>
    </row>
    <row r="35" spans="1:11" s="4" customFormat="1" ht="58.5" customHeight="1">
      <c r="A35" s="15">
        <v>21</v>
      </c>
      <c r="B35" s="16" t="s">
        <v>369</v>
      </c>
      <c r="C35" s="15" t="s">
        <v>10</v>
      </c>
      <c r="D35" s="21" t="s">
        <v>61</v>
      </c>
      <c r="E35" s="17" t="s">
        <v>375</v>
      </c>
      <c r="F35" s="15" t="s">
        <v>144</v>
      </c>
      <c r="G35" s="31">
        <v>14750</v>
      </c>
      <c r="H35" s="31"/>
      <c r="I35" s="32"/>
      <c r="J35" s="32">
        <f t="shared" ref="J35:J88" si="3">I35*G35</f>
        <v>0</v>
      </c>
      <c r="K35" s="65"/>
    </row>
    <row r="36" spans="1:11" s="4" customFormat="1" ht="58.5" customHeight="1">
      <c r="A36" s="15"/>
      <c r="B36" s="16"/>
      <c r="C36" s="15"/>
      <c r="D36" s="24" t="s">
        <v>62</v>
      </c>
      <c r="E36" s="17"/>
      <c r="F36" s="15"/>
      <c r="G36" s="31"/>
      <c r="H36" s="31"/>
      <c r="I36" s="30"/>
      <c r="J36" s="32"/>
      <c r="K36" s="65"/>
    </row>
    <row r="37" spans="1:11" s="4" customFormat="1" ht="150">
      <c r="A37" s="15">
        <v>22</v>
      </c>
      <c r="B37" s="16" t="s">
        <v>822</v>
      </c>
      <c r="C37" s="15" t="s">
        <v>377</v>
      </c>
      <c r="D37" s="21" t="s">
        <v>378</v>
      </c>
      <c r="E37" s="17" t="s">
        <v>379</v>
      </c>
      <c r="F37" s="15" t="s">
        <v>146</v>
      </c>
      <c r="G37" s="31">
        <v>485</v>
      </c>
      <c r="H37" s="31"/>
      <c r="I37" s="32"/>
      <c r="J37" s="32">
        <f t="shared" si="3"/>
        <v>0</v>
      </c>
      <c r="K37" s="65"/>
    </row>
    <row r="38" spans="1:11" s="4" customFormat="1" ht="187.5">
      <c r="A38" s="15">
        <v>23</v>
      </c>
      <c r="B38" s="16" t="s">
        <v>372</v>
      </c>
      <c r="C38" s="15" t="s">
        <v>377</v>
      </c>
      <c r="D38" s="21" t="s">
        <v>381</v>
      </c>
      <c r="E38" s="17" t="s">
        <v>382</v>
      </c>
      <c r="F38" s="15" t="s">
        <v>144</v>
      </c>
      <c r="G38" s="31">
        <v>1700</v>
      </c>
      <c r="H38" s="31"/>
      <c r="I38" s="32"/>
      <c r="J38" s="32">
        <f t="shared" si="3"/>
        <v>0</v>
      </c>
      <c r="K38" s="65"/>
    </row>
    <row r="39" spans="1:11" s="4" customFormat="1" ht="131.25">
      <c r="A39" s="15">
        <v>24</v>
      </c>
      <c r="B39" s="16" t="s">
        <v>374</v>
      </c>
      <c r="C39" s="15" t="s">
        <v>377</v>
      </c>
      <c r="D39" s="21" t="s">
        <v>384</v>
      </c>
      <c r="E39" s="17" t="s">
        <v>385</v>
      </c>
      <c r="F39" s="15" t="s">
        <v>145</v>
      </c>
      <c r="G39" s="31">
        <v>1200</v>
      </c>
      <c r="H39" s="31"/>
      <c r="I39" s="32"/>
      <c r="J39" s="32">
        <f t="shared" si="3"/>
        <v>0</v>
      </c>
      <c r="K39" s="65"/>
    </row>
    <row r="40" spans="1:11" s="4" customFormat="1" ht="150">
      <c r="A40" s="15">
        <v>25</v>
      </c>
      <c r="B40" s="16" t="s">
        <v>823</v>
      </c>
      <c r="C40" s="15" t="s">
        <v>377</v>
      </c>
      <c r="D40" s="21" t="s">
        <v>388</v>
      </c>
      <c r="E40" s="17" t="s">
        <v>389</v>
      </c>
      <c r="F40" s="15" t="s">
        <v>145</v>
      </c>
      <c r="G40" s="31">
        <v>350</v>
      </c>
      <c r="H40" s="31"/>
      <c r="I40" s="32"/>
      <c r="J40" s="32">
        <f t="shared" si="3"/>
        <v>0</v>
      </c>
      <c r="K40" s="65"/>
    </row>
    <row r="41" spans="1:11" s="4" customFormat="1" ht="168.75">
      <c r="A41" s="15">
        <v>26</v>
      </c>
      <c r="B41" s="16" t="s">
        <v>376</v>
      </c>
      <c r="C41" s="15" t="s">
        <v>377</v>
      </c>
      <c r="D41" s="21" t="s">
        <v>392</v>
      </c>
      <c r="E41" s="17" t="s">
        <v>393</v>
      </c>
      <c r="F41" s="15" t="s">
        <v>145</v>
      </c>
      <c r="G41" s="31">
        <v>420</v>
      </c>
      <c r="H41" s="31"/>
      <c r="I41" s="32"/>
      <c r="J41" s="32">
        <f t="shared" si="3"/>
        <v>0</v>
      </c>
      <c r="K41" s="65"/>
    </row>
    <row r="42" spans="1:11" s="4" customFormat="1" ht="131.25">
      <c r="A42" s="15">
        <v>27</v>
      </c>
      <c r="B42" s="16" t="s">
        <v>380</v>
      </c>
      <c r="C42" s="15" t="s">
        <v>377</v>
      </c>
      <c r="D42" s="21" t="s">
        <v>388</v>
      </c>
      <c r="E42" s="17" t="s">
        <v>396</v>
      </c>
      <c r="F42" s="15" t="s">
        <v>145</v>
      </c>
      <c r="G42" s="31">
        <v>420</v>
      </c>
      <c r="H42" s="31"/>
      <c r="I42" s="32"/>
      <c r="J42" s="32">
        <f t="shared" si="3"/>
        <v>0</v>
      </c>
      <c r="K42" s="65"/>
    </row>
    <row r="43" spans="1:11" s="4" customFormat="1" ht="150">
      <c r="A43" s="15">
        <v>28</v>
      </c>
      <c r="B43" s="16" t="s">
        <v>383</v>
      </c>
      <c r="C43" s="15" t="s">
        <v>377</v>
      </c>
      <c r="D43" s="21" t="s">
        <v>401</v>
      </c>
      <c r="E43" s="17" t="s">
        <v>403</v>
      </c>
      <c r="F43" s="15" t="s">
        <v>145</v>
      </c>
      <c r="G43" s="31">
        <v>5305</v>
      </c>
      <c r="H43" s="31"/>
      <c r="I43" s="32"/>
      <c r="J43" s="32">
        <f t="shared" si="3"/>
        <v>0</v>
      </c>
      <c r="K43" s="65"/>
    </row>
    <row r="44" spans="1:11" s="4" customFormat="1" ht="243.75">
      <c r="A44" s="15">
        <v>29</v>
      </c>
      <c r="B44" s="16" t="s">
        <v>386</v>
      </c>
      <c r="C44" s="15" t="s">
        <v>377</v>
      </c>
      <c r="D44" s="21" t="s">
        <v>405</v>
      </c>
      <c r="E44" s="17" t="s">
        <v>406</v>
      </c>
      <c r="F44" s="15" t="s">
        <v>407</v>
      </c>
      <c r="G44" s="31">
        <v>2635</v>
      </c>
      <c r="H44" s="31"/>
      <c r="I44" s="32"/>
      <c r="J44" s="32">
        <f t="shared" si="3"/>
        <v>0</v>
      </c>
      <c r="K44" s="65"/>
    </row>
    <row r="45" spans="1:11" s="4" customFormat="1" ht="58.5" customHeight="1">
      <c r="A45" s="15"/>
      <c r="B45" s="16"/>
      <c r="C45" s="15"/>
      <c r="D45" s="24" t="s">
        <v>180</v>
      </c>
      <c r="E45" s="17"/>
      <c r="F45" s="15"/>
      <c r="G45" s="31"/>
      <c r="H45" s="31"/>
      <c r="I45" s="30"/>
      <c r="J45" s="32"/>
      <c r="K45" s="65"/>
    </row>
    <row r="46" spans="1:11" s="4" customFormat="1" ht="58.5" customHeight="1">
      <c r="A46" s="15"/>
      <c r="B46" s="16"/>
      <c r="C46" s="15"/>
      <c r="D46" s="24" t="s">
        <v>63</v>
      </c>
      <c r="E46" s="17"/>
      <c r="F46" s="15"/>
      <c r="G46" s="31"/>
      <c r="H46" s="31"/>
      <c r="I46" s="30"/>
      <c r="J46" s="32"/>
      <c r="K46" s="65"/>
    </row>
    <row r="47" spans="1:11" s="4" customFormat="1" ht="56.25">
      <c r="A47" s="15">
        <v>30</v>
      </c>
      <c r="B47" s="16" t="s">
        <v>387</v>
      </c>
      <c r="C47" s="15" t="s">
        <v>154</v>
      </c>
      <c r="D47" s="21" t="s">
        <v>157</v>
      </c>
      <c r="E47" s="17" t="s">
        <v>410</v>
      </c>
      <c r="F47" s="15" t="s">
        <v>146</v>
      </c>
      <c r="G47" s="31">
        <v>589</v>
      </c>
      <c r="H47" s="31"/>
      <c r="I47" s="32"/>
      <c r="J47" s="32">
        <f t="shared" si="3"/>
        <v>0</v>
      </c>
      <c r="K47" s="65"/>
    </row>
    <row r="48" spans="1:11" s="4" customFormat="1" ht="112.5">
      <c r="A48" s="15">
        <v>31</v>
      </c>
      <c r="B48" s="16" t="s">
        <v>390</v>
      </c>
      <c r="C48" s="15" t="s">
        <v>412</v>
      </c>
      <c r="D48" s="21" t="s">
        <v>413</v>
      </c>
      <c r="E48" s="17" t="s">
        <v>414</v>
      </c>
      <c r="F48" s="15" t="s">
        <v>146</v>
      </c>
      <c r="G48" s="31">
        <v>1000</v>
      </c>
      <c r="H48" s="31"/>
      <c r="I48" s="32"/>
      <c r="J48" s="32">
        <f t="shared" si="3"/>
        <v>0</v>
      </c>
      <c r="K48" s="65"/>
    </row>
    <row r="49" spans="1:11" s="9" customFormat="1" ht="112.5">
      <c r="A49" s="15">
        <v>32</v>
      </c>
      <c r="B49" s="16" t="s">
        <v>391</v>
      </c>
      <c r="C49" s="18" t="s">
        <v>154</v>
      </c>
      <c r="D49" s="21" t="s">
        <v>159</v>
      </c>
      <c r="E49" s="17" t="s">
        <v>416</v>
      </c>
      <c r="F49" s="15" t="s">
        <v>146</v>
      </c>
      <c r="G49" s="31">
        <v>596</v>
      </c>
      <c r="H49" s="31"/>
      <c r="I49" s="32"/>
      <c r="J49" s="32">
        <f t="shared" si="3"/>
        <v>0</v>
      </c>
      <c r="K49" s="65"/>
    </row>
    <row r="50" spans="1:11" s="9" customFormat="1" ht="131.25">
      <c r="A50" s="15">
        <v>33</v>
      </c>
      <c r="B50" s="16" t="s">
        <v>394</v>
      </c>
      <c r="C50" s="18" t="s">
        <v>154</v>
      </c>
      <c r="D50" s="21" t="s">
        <v>160</v>
      </c>
      <c r="E50" s="17" t="s">
        <v>420</v>
      </c>
      <c r="F50" s="15" t="s">
        <v>146</v>
      </c>
      <c r="G50" s="31">
        <v>823</v>
      </c>
      <c r="H50" s="31"/>
      <c r="I50" s="32"/>
      <c r="J50" s="32">
        <f t="shared" si="3"/>
        <v>0</v>
      </c>
      <c r="K50" s="65"/>
    </row>
    <row r="51" spans="1:11" s="9" customFormat="1" ht="131.25">
      <c r="A51" s="15">
        <v>34</v>
      </c>
      <c r="B51" s="16" t="s">
        <v>395</v>
      </c>
      <c r="C51" s="18" t="s">
        <v>154</v>
      </c>
      <c r="D51" s="21" t="s">
        <v>161</v>
      </c>
      <c r="E51" s="17" t="s">
        <v>422</v>
      </c>
      <c r="F51" s="15" t="s">
        <v>146</v>
      </c>
      <c r="G51" s="31">
        <v>1590</v>
      </c>
      <c r="H51" s="31"/>
      <c r="I51" s="32"/>
      <c r="J51" s="32">
        <f t="shared" si="3"/>
        <v>0</v>
      </c>
      <c r="K51" s="65"/>
    </row>
    <row r="52" spans="1:11" s="9" customFormat="1" ht="150">
      <c r="A52" s="15">
        <v>35</v>
      </c>
      <c r="B52" s="16" t="s">
        <v>397</v>
      </c>
      <c r="C52" s="18" t="s">
        <v>154</v>
      </c>
      <c r="D52" s="21" t="s">
        <v>424</v>
      </c>
      <c r="E52" s="17" t="s">
        <v>425</v>
      </c>
      <c r="F52" s="15" t="s">
        <v>146</v>
      </c>
      <c r="G52" s="31">
        <v>2995</v>
      </c>
      <c r="H52" s="31"/>
      <c r="I52" s="32"/>
      <c r="J52" s="32">
        <f t="shared" si="3"/>
        <v>0</v>
      </c>
      <c r="K52" s="65"/>
    </row>
    <row r="53" spans="1:11" s="128" customFormat="1" ht="75">
      <c r="A53" s="18">
        <v>36</v>
      </c>
      <c r="B53" s="19" t="s">
        <v>398</v>
      </c>
      <c r="C53" s="47" t="s">
        <v>907</v>
      </c>
      <c r="D53" s="12" t="s">
        <v>908</v>
      </c>
      <c r="E53" s="17" t="s">
        <v>909</v>
      </c>
      <c r="F53" s="15" t="s">
        <v>146</v>
      </c>
      <c r="G53" s="13">
        <v>5700</v>
      </c>
      <c r="H53" s="65"/>
      <c r="I53" s="67"/>
      <c r="J53" s="32">
        <f t="shared" si="3"/>
        <v>0</v>
      </c>
      <c r="K53" s="65"/>
    </row>
    <row r="54" spans="1:11" s="128" customFormat="1" ht="75">
      <c r="A54" s="18">
        <v>37</v>
      </c>
      <c r="B54" s="19" t="s">
        <v>399</v>
      </c>
      <c r="C54" s="47" t="s">
        <v>907</v>
      </c>
      <c r="D54" s="12" t="s">
        <v>908</v>
      </c>
      <c r="E54" s="17" t="s">
        <v>910</v>
      </c>
      <c r="F54" s="15" t="s">
        <v>146</v>
      </c>
      <c r="G54" s="13">
        <v>11000</v>
      </c>
      <c r="H54" s="65"/>
      <c r="I54" s="67"/>
      <c r="J54" s="32">
        <f>I54*G54</f>
        <v>0</v>
      </c>
      <c r="K54" s="65"/>
    </row>
    <row r="55" spans="1:11" s="4" customFormat="1" ht="58.5" customHeight="1">
      <c r="A55" s="15"/>
      <c r="B55" s="16"/>
      <c r="C55" s="15"/>
      <c r="D55" s="24" t="s">
        <v>426</v>
      </c>
      <c r="E55" s="17"/>
      <c r="F55" s="15"/>
      <c r="G55" s="31"/>
      <c r="H55" s="31"/>
      <c r="I55" s="30"/>
      <c r="J55" s="32"/>
      <c r="K55" s="65"/>
    </row>
    <row r="56" spans="1:11" s="4" customFormat="1" ht="150">
      <c r="A56" s="15">
        <v>38</v>
      </c>
      <c r="B56" s="16" t="s">
        <v>400</v>
      </c>
      <c r="C56" s="15" t="s">
        <v>25</v>
      </c>
      <c r="D56" s="21" t="s">
        <v>428</v>
      </c>
      <c r="E56" s="17" t="s">
        <v>429</v>
      </c>
      <c r="F56" s="15" t="s">
        <v>146</v>
      </c>
      <c r="G56" s="31">
        <v>259</v>
      </c>
      <c r="H56" s="31"/>
      <c r="I56" s="32"/>
      <c r="J56" s="32">
        <f t="shared" si="3"/>
        <v>0</v>
      </c>
      <c r="K56" s="65"/>
    </row>
    <row r="57" spans="1:11" s="4" customFormat="1" ht="112.5">
      <c r="A57" s="15">
        <v>39</v>
      </c>
      <c r="B57" s="16" t="s">
        <v>402</v>
      </c>
      <c r="C57" s="15" t="s">
        <v>431</v>
      </c>
      <c r="D57" s="21" t="s">
        <v>432</v>
      </c>
      <c r="E57" s="17" t="s">
        <v>433</v>
      </c>
      <c r="F57" s="15" t="s">
        <v>146</v>
      </c>
      <c r="G57" s="31">
        <v>1150</v>
      </c>
      <c r="H57" s="31"/>
      <c r="I57" s="32"/>
      <c r="J57" s="32">
        <f t="shared" si="3"/>
        <v>0</v>
      </c>
      <c r="K57" s="65"/>
    </row>
    <row r="58" spans="1:11" s="4" customFormat="1" ht="112.5">
      <c r="A58" s="15">
        <v>40</v>
      </c>
      <c r="B58" s="16" t="s">
        <v>404</v>
      </c>
      <c r="C58" s="15" t="s">
        <v>19</v>
      </c>
      <c r="D58" s="21" t="s">
        <v>435</v>
      </c>
      <c r="E58" s="17" t="s">
        <v>436</v>
      </c>
      <c r="F58" s="15" t="s">
        <v>146</v>
      </c>
      <c r="G58" s="31">
        <v>2950</v>
      </c>
      <c r="H58" s="31"/>
      <c r="I58" s="32"/>
      <c r="J58" s="32">
        <f t="shared" si="3"/>
        <v>0</v>
      </c>
      <c r="K58" s="65"/>
    </row>
    <row r="59" spans="1:11" s="4" customFormat="1" ht="318.75">
      <c r="A59" s="15">
        <v>41</v>
      </c>
      <c r="B59" s="16" t="s">
        <v>408</v>
      </c>
      <c r="C59" s="15" t="s">
        <v>19</v>
      </c>
      <c r="D59" s="21" t="s">
        <v>438</v>
      </c>
      <c r="E59" s="17" t="s">
        <v>439</v>
      </c>
      <c r="F59" s="15" t="s">
        <v>146</v>
      </c>
      <c r="G59" s="31">
        <v>5800</v>
      </c>
      <c r="H59" s="31"/>
      <c r="I59" s="32"/>
      <c r="J59" s="32">
        <f t="shared" si="3"/>
        <v>0</v>
      </c>
      <c r="K59" s="65"/>
    </row>
    <row r="60" spans="1:11" s="4" customFormat="1" ht="243.75">
      <c r="A60" s="15">
        <v>42</v>
      </c>
      <c r="B60" s="16" t="s">
        <v>409</v>
      </c>
      <c r="C60" s="15" t="s">
        <v>17</v>
      </c>
      <c r="D60" s="21" t="s">
        <v>441</v>
      </c>
      <c r="E60" s="17" t="s">
        <v>442</v>
      </c>
      <c r="F60" s="15" t="s">
        <v>443</v>
      </c>
      <c r="G60" s="31">
        <v>6200</v>
      </c>
      <c r="H60" s="31"/>
      <c r="I60" s="32"/>
      <c r="J60" s="32">
        <f t="shared" si="3"/>
        <v>0</v>
      </c>
      <c r="K60" s="65"/>
    </row>
    <row r="61" spans="1:11" s="4" customFormat="1" ht="58.5" customHeight="1">
      <c r="A61" s="15"/>
      <c r="B61" s="16"/>
      <c r="C61" s="15"/>
      <c r="D61" s="24" t="s">
        <v>70</v>
      </c>
      <c r="E61" s="17"/>
      <c r="F61" s="15"/>
      <c r="G61" s="31"/>
      <c r="H61" s="31"/>
      <c r="I61" s="30"/>
      <c r="J61" s="32"/>
      <c r="K61" s="65"/>
    </row>
    <row r="62" spans="1:11" s="4" customFormat="1" ht="37.5">
      <c r="A62" s="15">
        <v>43</v>
      </c>
      <c r="B62" s="16" t="s">
        <v>411</v>
      </c>
      <c r="C62" s="15" t="s">
        <v>366</v>
      </c>
      <c r="D62" s="21" t="s">
        <v>446</v>
      </c>
      <c r="E62" s="17" t="s">
        <v>447</v>
      </c>
      <c r="F62" s="15" t="s">
        <v>146</v>
      </c>
      <c r="G62" s="31">
        <v>2300</v>
      </c>
      <c r="H62" s="31"/>
      <c r="I62" s="32"/>
      <c r="J62" s="32">
        <f t="shared" si="3"/>
        <v>0</v>
      </c>
      <c r="K62" s="65"/>
    </row>
    <row r="63" spans="1:11" s="4" customFormat="1" ht="262.5">
      <c r="A63" s="15">
        <v>44</v>
      </c>
      <c r="B63" s="16" t="s">
        <v>415</v>
      </c>
      <c r="C63" s="15" t="s">
        <v>30</v>
      </c>
      <c r="D63" s="21" t="s">
        <v>165</v>
      </c>
      <c r="E63" s="17" t="s">
        <v>449</v>
      </c>
      <c r="F63" s="15" t="s">
        <v>147</v>
      </c>
      <c r="G63" s="31">
        <v>14000</v>
      </c>
      <c r="H63" s="31"/>
      <c r="I63" s="32"/>
      <c r="J63" s="32">
        <f t="shared" si="3"/>
        <v>0</v>
      </c>
      <c r="K63" s="65"/>
    </row>
    <row r="64" spans="1:11" s="4" customFormat="1" ht="112.5">
      <c r="A64" s="15">
        <v>45</v>
      </c>
      <c r="B64" s="16" t="s">
        <v>417</v>
      </c>
      <c r="C64" s="15" t="s">
        <v>32</v>
      </c>
      <c r="D64" s="21" t="s">
        <v>73</v>
      </c>
      <c r="E64" s="17" t="s">
        <v>451</v>
      </c>
      <c r="F64" s="15" t="s">
        <v>147</v>
      </c>
      <c r="G64" s="31">
        <v>24500</v>
      </c>
      <c r="H64" s="31"/>
      <c r="I64" s="32"/>
      <c r="J64" s="32">
        <f t="shared" si="3"/>
        <v>0</v>
      </c>
      <c r="K64" s="65"/>
    </row>
    <row r="65" spans="1:11" s="4" customFormat="1" ht="58.5" customHeight="1">
      <c r="A65" s="15"/>
      <c r="B65" s="16"/>
      <c r="C65" s="15"/>
      <c r="D65" s="24" t="s">
        <v>452</v>
      </c>
      <c r="E65" s="17"/>
      <c r="F65" s="15"/>
      <c r="G65" s="31"/>
      <c r="H65" s="31"/>
      <c r="I65" s="30"/>
      <c r="J65" s="32"/>
      <c r="K65" s="65"/>
    </row>
    <row r="66" spans="1:11" s="4" customFormat="1" ht="262.5">
      <c r="A66" s="15">
        <v>46</v>
      </c>
      <c r="B66" s="16" t="s">
        <v>419</v>
      </c>
      <c r="C66" s="15" t="s">
        <v>454</v>
      </c>
      <c r="D66" s="21" t="s">
        <v>455</v>
      </c>
      <c r="E66" s="17" t="s">
        <v>456</v>
      </c>
      <c r="F66" s="15" t="s">
        <v>457</v>
      </c>
      <c r="G66" s="31">
        <v>1980</v>
      </c>
      <c r="H66" s="31"/>
      <c r="I66" s="32"/>
      <c r="J66" s="32">
        <f t="shared" si="3"/>
        <v>0</v>
      </c>
      <c r="K66" s="65"/>
    </row>
    <row r="67" spans="1:11" s="4" customFormat="1" ht="243.75">
      <c r="A67" s="15">
        <v>47</v>
      </c>
      <c r="B67" s="16" t="s">
        <v>421</v>
      </c>
      <c r="C67" s="15" t="s">
        <v>454</v>
      </c>
      <c r="D67" s="21" t="s">
        <v>459</v>
      </c>
      <c r="E67" s="17" t="s">
        <v>460</v>
      </c>
      <c r="F67" s="15" t="s">
        <v>457</v>
      </c>
      <c r="G67" s="31">
        <v>2500</v>
      </c>
      <c r="H67" s="31"/>
      <c r="I67" s="32"/>
      <c r="J67" s="32">
        <f t="shared" si="3"/>
        <v>0</v>
      </c>
      <c r="K67" s="65"/>
    </row>
    <row r="68" spans="1:11" s="4" customFormat="1" ht="262.5">
      <c r="A68" s="15">
        <v>48</v>
      </c>
      <c r="B68" s="16" t="s">
        <v>423</v>
      </c>
      <c r="C68" s="15" t="s">
        <v>462</v>
      </c>
      <c r="D68" s="21" t="s">
        <v>463</v>
      </c>
      <c r="E68" s="17" t="s">
        <v>464</v>
      </c>
      <c r="F68" s="15" t="s">
        <v>457</v>
      </c>
      <c r="G68" s="31">
        <v>4294</v>
      </c>
      <c r="H68" s="31"/>
      <c r="I68" s="32"/>
      <c r="J68" s="32">
        <f t="shared" si="3"/>
        <v>0</v>
      </c>
      <c r="K68" s="65"/>
    </row>
    <row r="69" spans="1:11" s="4" customFormat="1" ht="75">
      <c r="A69" s="15">
        <v>49</v>
      </c>
      <c r="B69" s="16" t="s">
        <v>427</v>
      </c>
      <c r="C69" s="15" t="s">
        <v>466</v>
      </c>
      <c r="D69" s="21" t="s">
        <v>467</v>
      </c>
      <c r="E69" s="17" t="s">
        <v>468</v>
      </c>
      <c r="F69" s="15" t="s">
        <v>457</v>
      </c>
      <c r="G69" s="31">
        <v>12200</v>
      </c>
      <c r="H69" s="31"/>
      <c r="I69" s="32"/>
      <c r="J69" s="32">
        <f t="shared" si="3"/>
        <v>0</v>
      </c>
      <c r="K69" s="65"/>
    </row>
    <row r="70" spans="1:11" s="4" customFormat="1" ht="58.5" customHeight="1">
      <c r="A70" s="15"/>
      <c r="B70" s="16"/>
      <c r="C70" s="15"/>
      <c r="D70" s="24" t="s">
        <v>75</v>
      </c>
      <c r="E70" s="17"/>
      <c r="F70" s="15"/>
      <c r="G70" s="31"/>
      <c r="H70" s="31"/>
      <c r="I70" s="30"/>
      <c r="J70" s="32"/>
      <c r="K70" s="65"/>
    </row>
    <row r="71" spans="1:11" s="4" customFormat="1" ht="409.5">
      <c r="A71" s="15">
        <v>50</v>
      </c>
      <c r="B71" s="16" t="s">
        <v>430</v>
      </c>
      <c r="C71" s="15" t="s">
        <v>36</v>
      </c>
      <c r="D71" s="21" t="s">
        <v>470</v>
      </c>
      <c r="E71" s="17" t="s">
        <v>471</v>
      </c>
      <c r="F71" s="15" t="s">
        <v>472</v>
      </c>
      <c r="G71" s="31">
        <v>100000</v>
      </c>
      <c r="H71" s="31"/>
      <c r="I71" s="32"/>
      <c r="J71" s="32">
        <f t="shared" si="3"/>
        <v>0</v>
      </c>
      <c r="K71" s="65"/>
    </row>
    <row r="72" spans="1:11" s="4" customFormat="1" ht="150">
      <c r="A72" s="15">
        <v>51</v>
      </c>
      <c r="B72" s="16" t="s">
        <v>434</v>
      </c>
      <c r="C72" s="15" t="s">
        <v>36</v>
      </c>
      <c r="D72" s="21" t="s">
        <v>474</v>
      </c>
      <c r="E72" s="17" t="s">
        <v>475</v>
      </c>
      <c r="F72" s="15" t="s">
        <v>472</v>
      </c>
      <c r="G72" s="31">
        <v>40000</v>
      </c>
      <c r="H72" s="31"/>
      <c r="I72" s="32"/>
      <c r="J72" s="32">
        <f t="shared" si="3"/>
        <v>0</v>
      </c>
      <c r="K72" s="65"/>
    </row>
    <row r="73" spans="1:11" s="4" customFormat="1" ht="56.25">
      <c r="A73" s="15">
        <v>52</v>
      </c>
      <c r="B73" s="16" t="s">
        <v>437</v>
      </c>
      <c r="C73" s="15" t="s">
        <v>35</v>
      </c>
      <c r="D73" s="21" t="s">
        <v>477</v>
      </c>
      <c r="E73" s="17" t="s">
        <v>478</v>
      </c>
      <c r="F73" s="15" t="s">
        <v>147</v>
      </c>
      <c r="G73" s="31">
        <v>4200</v>
      </c>
      <c r="H73" s="31"/>
      <c r="I73" s="32"/>
      <c r="J73" s="32">
        <f t="shared" si="3"/>
        <v>0</v>
      </c>
      <c r="K73" s="65"/>
    </row>
    <row r="74" spans="1:11" s="4" customFormat="1" ht="112.5">
      <c r="A74" s="15">
        <v>53</v>
      </c>
      <c r="B74" s="16" t="s">
        <v>440</v>
      </c>
      <c r="C74" s="15" t="s">
        <v>35</v>
      </c>
      <c r="D74" s="21" t="s">
        <v>477</v>
      </c>
      <c r="E74" s="17" t="s">
        <v>480</v>
      </c>
      <c r="F74" s="15" t="s">
        <v>146</v>
      </c>
      <c r="G74" s="31">
        <v>4200</v>
      </c>
      <c r="H74" s="31"/>
      <c r="I74" s="32"/>
      <c r="J74" s="32">
        <f t="shared" si="3"/>
        <v>0</v>
      </c>
      <c r="K74" s="65"/>
    </row>
    <row r="75" spans="1:11" s="4" customFormat="1" ht="58.5" customHeight="1">
      <c r="A75" s="15"/>
      <c r="B75" s="16"/>
      <c r="C75" s="15"/>
      <c r="D75" s="24" t="s">
        <v>181</v>
      </c>
      <c r="E75" s="17"/>
      <c r="F75" s="15"/>
      <c r="G75" s="31"/>
      <c r="H75" s="31"/>
      <c r="I75" s="30"/>
      <c r="J75" s="32"/>
      <c r="K75" s="65"/>
    </row>
    <row r="76" spans="1:11" s="4" customFormat="1" ht="58.5" customHeight="1">
      <c r="A76" s="15"/>
      <c r="B76" s="16"/>
      <c r="C76" s="15"/>
      <c r="D76" s="24" t="s">
        <v>76</v>
      </c>
      <c r="E76" s="17"/>
      <c r="F76" s="15"/>
      <c r="G76" s="31"/>
      <c r="H76" s="31"/>
      <c r="I76" s="30"/>
      <c r="J76" s="32"/>
      <c r="K76" s="65"/>
    </row>
    <row r="77" spans="1:11" s="4" customFormat="1" ht="56.25">
      <c r="A77" s="15">
        <v>54</v>
      </c>
      <c r="B77" s="16" t="s">
        <v>444</v>
      </c>
      <c r="C77" s="15" t="s">
        <v>482</v>
      </c>
      <c r="D77" s="21" t="s">
        <v>483</v>
      </c>
      <c r="E77" s="17" t="s">
        <v>484</v>
      </c>
      <c r="F77" s="15" t="s">
        <v>146</v>
      </c>
      <c r="G77" s="31">
        <v>2848</v>
      </c>
      <c r="H77" s="31"/>
      <c r="I77" s="32"/>
      <c r="J77" s="32">
        <f t="shared" si="3"/>
        <v>0</v>
      </c>
      <c r="K77" s="65"/>
    </row>
    <row r="78" spans="1:11" s="4" customFormat="1" ht="56.25">
      <c r="A78" s="15">
        <v>55</v>
      </c>
      <c r="B78" s="16" t="s">
        <v>445</v>
      </c>
      <c r="C78" s="15" t="s">
        <v>482</v>
      </c>
      <c r="D78" s="21" t="s">
        <v>486</v>
      </c>
      <c r="E78" s="17" t="s">
        <v>487</v>
      </c>
      <c r="F78" s="15" t="s">
        <v>146</v>
      </c>
      <c r="G78" s="31">
        <v>2848</v>
      </c>
      <c r="H78" s="31"/>
      <c r="I78" s="32"/>
      <c r="J78" s="32">
        <f t="shared" si="3"/>
        <v>0</v>
      </c>
      <c r="K78" s="65"/>
    </row>
    <row r="79" spans="1:11" s="4" customFormat="1" ht="93.75">
      <c r="A79" s="15">
        <v>56</v>
      </c>
      <c r="B79" s="16" t="s">
        <v>448</v>
      </c>
      <c r="C79" s="15" t="s">
        <v>174</v>
      </c>
      <c r="D79" s="21" t="s">
        <v>489</v>
      </c>
      <c r="E79" s="17" t="s">
        <v>490</v>
      </c>
      <c r="F79" s="15" t="s">
        <v>491</v>
      </c>
      <c r="G79" s="31">
        <v>2350</v>
      </c>
      <c r="H79" s="31"/>
      <c r="I79" s="32"/>
      <c r="J79" s="32">
        <f t="shared" si="3"/>
        <v>0</v>
      </c>
      <c r="K79" s="65"/>
    </row>
    <row r="80" spans="1:11" s="4" customFormat="1" ht="75">
      <c r="A80" s="15">
        <v>57</v>
      </c>
      <c r="B80" s="16" t="s">
        <v>450</v>
      </c>
      <c r="C80" s="18" t="s">
        <v>493</v>
      </c>
      <c r="D80" s="21" t="s">
        <v>494</v>
      </c>
      <c r="E80" s="17" t="s">
        <v>495</v>
      </c>
      <c r="F80" s="15" t="s">
        <v>146</v>
      </c>
      <c r="G80" s="31">
        <v>4000</v>
      </c>
      <c r="H80" s="31"/>
      <c r="I80" s="32"/>
      <c r="J80" s="32">
        <f t="shared" si="3"/>
        <v>0</v>
      </c>
      <c r="K80" s="65"/>
    </row>
    <row r="81" spans="1:11" s="4" customFormat="1" ht="112.5">
      <c r="A81" s="15">
        <v>58</v>
      </c>
      <c r="B81" s="16" t="s">
        <v>453</v>
      </c>
      <c r="C81" s="15" t="s">
        <v>30</v>
      </c>
      <c r="D81" s="21" t="s">
        <v>497</v>
      </c>
      <c r="E81" s="17" t="s">
        <v>498</v>
      </c>
      <c r="F81" s="15" t="s">
        <v>491</v>
      </c>
      <c r="G81" s="31">
        <v>7500</v>
      </c>
      <c r="H81" s="31"/>
      <c r="I81" s="32"/>
      <c r="J81" s="32">
        <f t="shared" si="3"/>
        <v>0</v>
      </c>
      <c r="K81" s="65"/>
    </row>
    <row r="82" spans="1:11" s="9" customFormat="1" ht="58.5" customHeight="1">
      <c r="A82" s="15"/>
      <c r="B82" s="16"/>
      <c r="C82" s="15"/>
      <c r="D82" s="24" t="s">
        <v>78</v>
      </c>
      <c r="E82" s="17"/>
      <c r="F82" s="15"/>
      <c r="G82" s="31"/>
      <c r="H82" s="31"/>
      <c r="I82" s="30"/>
      <c r="J82" s="32"/>
      <c r="K82" s="65"/>
    </row>
    <row r="83" spans="1:11" s="9" customFormat="1" ht="318.75">
      <c r="A83" s="15">
        <v>59</v>
      </c>
      <c r="B83" s="16" t="s">
        <v>458</v>
      </c>
      <c r="C83" s="15" t="s">
        <v>500</v>
      </c>
      <c r="D83" s="21" t="s">
        <v>501</v>
      </c>
      <c r="E83" s="17" t="s">
        <v>502</v>
      </c>
      <c r="F83" s="15" t="s">
        <v>147</v>
      </c>
      <c r="G83" s="31">
        <v>61850</v>
      </c>
      <c r="H83" s="31"/>
      <c r="I83" s="32"/>
      <c r="J83" s="32">
        <f t="shared" si="3"/>
        <v>0</v>
      </c>
      <c r="K83" s="65"/>
    </row>
    <row r="84" spans="1:11" s="9" customFormat="1" ht="225">
      <c r="A84" s="15">
        <v>60</v>
      </c>
      <c r="B84" s="16" t="s">
        <v>461</v>
      </c>
      <c r="C84" s="15" t="s">
        <v>500</v>
      </c>
      <c r="D84" s="21" t="s">
        <v>504</v>
      </c>
      <c r="E84" s="17" t="s">
        <v>505</v>
      </c>
      <c r="F84" s="15" t="s">
        <v>147</v>
      </c>
      <c r="G84" s="31">
        <v>51000</v>
      </c>
      <c r="H84" s="31"/>
      <c r="I84" s="32"/>
      <c r="J84" s="32">
        <f t="shared" si="3"/>
        <v>0</v>
      </c>
      <c r="K84" s="65"/>
    </row>
    <row r="85" spans="1:11" s="4" customFormat="1" ht="58.5" customHeight="1">
      <c r="A85" s="15"/>
      <c r="B85" s="16"/>
      <c r="C85" s="15"/>
      <c r="D85" s="24" t="s">
        <v>80</v>
      </c>
      <c r="E85" s="17"/>
      <c r="F85" s="15"/>
      <c r="G85" s="31"/>
      <c r="H85" s="31"/>
      <c r="I85" s="30"/>
      <c r="J85" s="32"/>
      <c r="K85" s="65"/>
    </row>
    <row r="86" spans="1:11" s="4" customFormat="1" ht="58.5" customHeight="1">
      <c r="A86" s="15"/>
      <c r="B86" s="16"/>
      <c r="C86" s="15"/>
      <c r="D86" s="24" t="s">
        <v>81</v>
      </c>
      <c r="E86" s="17"/>
      <c r="F86" s="15"/>
      <c r="G86" s="31"/>
      <c r="H86" s="31"/>
      <c r="I86" s="30"/>
      <c r="J86" s="32"/>
      <c r="K86" s="65"/>
    </row>
    <row r="87" spans="1:11" s="4" customFormat="1" ht="75">
      <c r="A87" s="15">
        <v>61</v>
      </c>
      <c r="B87" s="16" t="s">
        <v>465</v>
      </c>
      <c r="C87" s="15" t="s">
        <v>50</v>
      </c>
      <c r="D87" s="21" t="s">
        <v>506</v>
      </c>
      <c r="E87" s="17" t="s">
        <v>507</v>
      </c>
      <c r="F87" s="15" t="s">
        <v>508</v>
      </c>
      <c r="G87" s="31">
        <v>21000</v>
      </c>
      <c r="H87" s="31"/>
      <c r="I87" s="32"/>
      <c r="J87" s="32">
        <f t="shared" si="3"/>
        <v>0</v>
      </c>
      <c r="K87" s="65"/>
    </row>
    <row r="88" spans="1:11" s="4" customFormat="1" ht="75">
      <c r="A88" s="15">
        <v>62</v>
      </c>
      <c r="B88" s="16" t="s">
        <v>469</v>
      </c>
      <c r="C88" s="15" t="s">
        <v>509</v>
      </c>
      <c r="D88" s="21" t="s">
        <v>510</v>
      </c>
      <c r="E88" s="17" t="s">
        <v>511</v>
      </c>
      <c r="F88" s="15" t="s">
        <v>148</v>
      </c>
      <c r="G88" s="31">
        <v>13500</v>
      </c>
      <c r="H88" s="31"/>
      <c r="I88" s="32"/>
      <c r="J88" s="32">
        <f t="shared" si="3"/>
        <v>0</v>
      </c>
      <c r="K88" s="65"/>
    </row>
    <row r="89" spans="1:11" s="4" customFormat="1" ht="75">
      <c r="A89" s="15">
        <v>63</v>
      </c>
      <c r="B89" s="16" t="s">
        <v>473</v>
      </c>
      <c r="C89" s="15" t="s">
        <v>509</v>
      </c>
      <c r="D89" s="21" t="s">
        <v>512</v>
      </c>
      <c r="E89" s="17" t="s">
        <v>513</v>
      </c>
      <c r="F89" s="15" t="s">
        <v>148</v>
      </c>
      <c r="G89" s="31">
        <v>13500</v>
      </c>
      <c r="H89" s="31"/>
      <c r="I89" s="32"/>
      <c r="J89" s="32">
        <f t="shared" ref="J89:J101" si="4">I89*G89</f>
        <v>0</v>
      </c>
      <c r="K89" s="65"/>
    </row>
    <row r="90" spans="1:11" s="4" customFormat="1" ht="75">
      <c r="A90" s="15">
        <v>64</v>
      </c>
      <c r="B90" s="16" t="s">
        <v>476</v>
      </c>
      <c r="C90" s="15" t="s">
        <v>509</v>
      </c>
      <c r="D90" s="21" t="s">
        <v>514</v>
      </c>
      <c r="E90" s="17" t="s">
        <v>515</v>
      </c>
      <c r="F90" s="15" t="s">
        <v>148</v>
      </c>
      <c r="G90" s="31">
        <v>17000</v>
      </c>
      <c r="H90" s="31"/>
      <c r="I90" s="32"/>
      <c r="J90" s="32">
        <f t="shared" si="4"/>
        <v>0</v>
      </c>
      <c r="K90" s="65"/>
    </row>
    <row r="91" spans="1:11" s="4" customFormat="1" ht="131.25">
      <c r="A91" s="15">
        <v>65</v>
      </c>
      <c r="B91" s="16" t="s">
        <v>479</v>
      </c>
      <c r="C91" s="15" t="s">
        <v>50</v>
      </c>
      <c r="D91" s="21" t="s">
        <v>516</v>
      </c>
      <c r="E91" s="17" t="s">
        <v>517</v>
      </c>
      <c r="F91" s="15" t="s">
        <v>508</v>
      </c>
      <c r="G91" s="31">
        <v>57000</v>
      </c>
      <c r="H91" s="31"/>
      <c r="I91" s="32"/>
      <c r="J91" s="32">
        <f t="shared" si="4"/>
        <v>0</v>
      </c>
      <c r="K91" s="65"/>
    </row>
    <row r="92" spans="1:11" s="4" customFormat="1" ht="131.25">
      <c r="A92" s="15">
        <v>66</v>
      </c>
      <c r="B92" s="16" t="s">
        <v>481</v>
      </c>
      <c r="C92" s="15" t="s">
        <v>50</v>
      </c>
      <c r="D92" s="21" t="s">
        <v>518</v>
      </c>
      <c r="E92" s="17" t="s">
        <v>519</v>
      </c>
      <c r="F92" s="15" t="s">
        <v>508</v>
      </c>
      <c r="G92" s="31">
        <v>57000</v>
      </c>
      <c r="H92" s="31"/>
      <c r="I92" s="32"/>
      <c r="J92" s="32">
        <f t="shared" si="4"/>
        <v>0</v>
      </c>
      <c r="K92" s="65"/>
    </row>
    <row r="93" spans="1:11" s="4" customFormat="1" ht="131.25">
      <c r="A93" s="15">
        <v>67</v>
      </c>
      <c r="B93" s="16" t="s">
        <v>485</v>
      </c>
      <c r="C93" s="15" t="s">
        <v>50</v>
      </c>
      <c r="D93" s="21" t="s">
        <v>520</v>
      </c>
      <c r="E93" s="17" t="s">
        <v>521</v>
      </c>
      <c r="F93" s="15" t="s">
        <v>508</v>
      </c>
      <c r="G93" s="31">
        <v>55000</v>
      </c>
      <c r="H93" s="31"/>
      <c r="I93" s="32"/>
      <c r="J93" s="32">
        <f t="shared" si="4"/>
        <v>0</v>
      </c>
      <c r="K93" s="65"/>
    </row>
    <row r="94" spans="1:11" s="4" customFormat="1" ht="131.25">
      <c r="A94" s="15">
        <v>68</v>
      </c>
      <c r="B94" s="16" t="s">
        <v>488</v>
      </c>
      <c r="C94" s="15" t="s">
        <v>50</v>
      </c>
      <c r="D94" s="21" t="s">
        <v>522</v>
      </c>
      <c r="E94" s="17" t="s">
        <v>523</v>
      </c>
      <c r="F94" s="15" t="s">
        <v>508</v>
      </c>
      <c r="G94" s="31">
        <v>61520</v>
      </c>
      <c r="H94" s="31"/>
      <c r="I94" s="32"/>
      <c r="J94" s="32">
        <f t="shared" si="4"/>
        <v>0</v>
      </c>
      <c r="K94" s="65"/>
    </row>
    <row r="95" spans="1:11" s="4" customFormat="1" ht="58.5" customHeight="1">
      <c r="A95" s="15"/>
      <c r="B95" s="16"/>
      <c r="C95" s="15"/>
      <c r="D95" s="24" t="s">
        <v>142</v>
      </c>
      <c r="E95" s="17"/>
      <c r="F95" s="15"/>
      <c r="G95" s="31"/>
      <c r="H95" s="31"/>
      <c r="I95" s="30"/>
      <c r="J95" s="32"/>
      <c r="K95" s="65"/>
    </row>
    <row r="96" spans="1:11" s="4" customFormat="1" ht="37.5">
      <c r="A96" s="15">
        <v>69</v>
      </c>
      <c r="B96" s="16" t="s">
        <v>492</v>
      </c>
      <c r="C96" s="15" t="s">
        <v>524</v>
      </c>
      <c r="D96" s="21" t="s">
        <v>525</v>
      </c>
      <c r="E96" s="17" t="s">
        <v>526</v>
      </c>
      <c r="F96" s="15" t="s">
        <v>146</v>
      </c>
      <c r="G96" s="31">
        <v>248</v>
      </c>
      <c r="H96" s="31"/>
      <c r="I96" s="32"/>
      <c r="J96" s="32">
        <f t="shared" si="4"/>
        <v>0</v>
      </c>
      <c r="K96" s="65"/>
    </row>
    <row r="97" spans="1:11" s="4" customFormat="1" ht="37.5">
      <c r="A97" s="15">
        <v>70</v>
      </c>
      <c r="B97" s="16" t="s">
        <v>496</v>
      </c>
      <c r="C97" s="15" t="s">
        <v>156</v>
      </c>
      <c r="D97" s="21" t="s">
        <v>527</v>
      </c>
      <c r="E97" s="17" t="s">
        <v>528</v>
      </c>
      <c r="F97" s="15" t="s">
        <v>146</v>
      </c>
      <c r="G97" s="31">
        <v>950</v>
      </c>
      <c r="H97" s="31"/>
      <c r="I97" s="32"/>
      <c r="J97" s="32">
        <f t="shared" si="4"/>
        <v>0</v>
      </c>
      <c r="K97" s="65"/>
    </row>
    <row r="98" spans="1:11" s="4" customFormat="1" ht="112.5">
      <c r="A98" s="15">
        <v>71</v>
      </c>
      <c r="B98" s="16" t="s">
        <v>499</v>
      </c>
      <c r="C98" s="15"/>
      <c r="D98" s="21" t="s">
        <v>529</v>
      </c>
      <c r="E98" s="17" t="s">
        <v>530</v>
      </c>
      <c r="F98" s="15" t="s">
        <v>143</v>
      </c>
      <c r="G98" s="31">
        <v>15750</v>
      </c>
      <c r="H98" s="31"/>
      <c r="I98" s="32"/>
      <c r="J98" s="32">
        <f t="shared" si="4"/>
        <v>0</v>
      </c>
      <c r="K98" s="65"/>
    </row>
    <row r="99" spans="1:11" s="4" customFormat="1" ht="168.75">
      <c r="A99" s="15">
        <v>72</v>
      </c>
      <c r="B99" s="16" t="s">
        <v>503</v>
      </c>
      <c r="C99" s="15"/>
      <c r="D99" s="21" t="s">
        <v>531</v>
      </c>
      <c r="E99" s="17" t="s">
        <v>532</v>
      </c>
      <c r="F99" s="15" t="s">
        <v>152</v>
      </c>
      <c r="G99" s="31">
        <v>620</v>
      </c>
      <c r="H99" s="31"/>
      <c r="I99" s="32"/>
      <c r="J99" s="32">
        <f t="shared" si="4"/>
        <v>0</v>
      </c>
      <c r="K99" s="65"/>
    </row>
    <row r="100" spans="1:11" s="4" customFormat="1" ht="168.75">
      <c r="A100" s="15">
        <v>73</v>
      </c>
      <c r="B100" s="16" t="s">
        <v>824</v>
      </c>
      <c r="C100" s="15"/>
      <c r="D100" s="21" t="s">
        <v>533</v>
      </c>
      <c r="E100" s="17" t="s">
        <v>534</v>
      </c>
      <c r="F100" s="15" t="s">
        <v>152</v>
      </c>
      <c r="G100" s="31">
        <v>1350</v>
      </c>
      <c r="H100" s="31"/>
      <c r="I100" s="32"/>
      <c r="J100" s="32">
        <f t="shared" si="4"/>
        <v>0</v>
      </c>
      <c r="K100" s="65"/>
    </row>
    <row r="101" spans="1:11" s="4" customFormat="1" ht="168.75">
      <c r="A101" s="15">
        <v>74</v>
      </c>
      <c r="B101" s="16" t="s">
        <v>926</v>
      </c>
      <c r="C101" s="15"/>
      <c r="D101" s="21" t="s">
        <v>535</v>
      </c>
      <c r="E101" s="17" t="s">
        <v>536</v>
      </c>
      <c r="F101" s="15" t="s">
        <v>152</v>
      </c>
      <c r="G101" s="31">
        <v>650</v>
      </c>
      <c r="H101" s="31"/>
      <c r="I101" s="32"/>
      <c r="J101" s="32">
        <f t="shared" si="4"/>
        <v>0</v>
      </c>
      <c r="K101" s="65"/>
    </row>
    <row r="102" spans="1:11" ht="58.5" customHeight="1">
      <c r="A102" s="53"/>
      <c r="B102" s="53"/>
      <c r="C102" s="53"/>
      <c r="D102" s="53"/>
      <c r="E102" s="55" t="s">
        <v>712</v>
      </c>
      <c r="F102" s="53"/>
      <c r="G102" s="56"/>
      <c r="H102" s="56"/>
      <c r="I102" s="56"/>
      <c r="J102" s="54">
        <f>SUBTOTAL(9,J11:J101)</f>
        <v>0</v>
      </c>
      <c r="K102" s="56"/>
    </row>
  </sheetData>
  <mergeCells count="6">
    <mergeCell ref="A6:K6"/>
    <mergeCell ref="A1:D1"/>
    <mergeCell ref="A2:D2"/>
    <mergeCell ref="A3:K3"/>
    <mergeCell ref="A4:K4"/>
    <mergeCell ref="A5:K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2"/>
  <sheetViews>
    <sheetView zoomScale="46" zoomScaleNormal="46" workbookViewId="0">
      <selection activeCell="P6" sqref="P6"/>
    </sheetView>
  </sheetViews>
  <sheetFormatPr defaultColWidth="9.140625" defaultRowHeight="15.75"/>
  <cols>
    <col min="1" max="1" width="7.140625" style="40" customWidth="1"/>
    <col min="2" max="2" width="15.85546875" style="49" customWidth="1"/>
    <col min="3" max="3" width="16.140625" style="50" customWidth="1"/>
    <col min="4" max="4" width="26.85546875" style="51" customWidth="1"/>
    <col min="5" max="5" width="57" style="52" customWidth="1"/>
    <col min="6" max="6" width="12" style="40" customWidth="1"/>
    <col min="7" max="7" width="12.7109375" style="39" customWidth="1"/>
    <col min="8" max="8" width="15.7109375" style="39" customWidth="1"/>
    <col min="9" max="9" width="17.85546875" style="39" customWidth="1"/>
    <col min="10" max="10" width="12.7109375" style="69" customWidth="1"/>
    <col min="11" max="16384" width="9.140625" style="40"/>
  </cols>
  <sheetData>
    <row r="1" spans="1:10" s="41" customFormat="1" ht="28.5" customHeight="1">
      <c r="A1" s="140" t="s">
        <v>282</v>
      </c>
      <c r="B1" s="140"/>
      <c r="C1" s="140"/>
      <c r="D1" s="140"/>
      <c r="E1" s="26"/>
      <c r="F1" s="26"/>
      <c r="G1" s="26"/>
      <c r="H1" s="130"/>
      <c r="I1" s="130" t="s">
        <v>713</v>
      </c>
      <c r="J1" s="26"/>
    </row>
    <row r="2" spans="1:10" s="41" customFormat="1" ht="28.5" customHeight="1">
      <c r="A2" s="134" t="s">
        <v>283</v>
      </c>
      <c r="B2" s="134"/>
      <c r="C2" s="134"/>
      <c r="D2" s="134"/>
      <c r="E2" s="26"/>
      <c r="F2" s="26"/>
      <c r="G2" s="26"/>
      <c r="H2" s="130"/>
      <c r="I2" s="130"/>
      <c r="J2" s="26"/>
    </row>
    <row r="3" spans="1:10" s="41" customFormat="1" ht="28.5" customHeight="1">
      <c r="A3" s="135" t="s">
        <v>304</v>
      </c>
      <c r="B3" s="135"/>
      <c r="C3" s="135"/>
      <c r="D3" s="135"/>
      <c r="E3" s="135"/>
      <c r="F3" s="135"/>
      <c r="G3" s="135"/>
      <c r="H3" s="135"/>
      <c r="I3" s="136"/>
      <c r="J3" s="135"/>
    </row>
    <row r="4" spans="1:10" s="41" customFormat="1" ht="30" customHeight="1">
      <c r="A4" s="135" t="s">
        <v>537</v>
      </c>
      <c r="B4" s="135"/>
      <c r="C4" s="135"/>
      <c r="D4" s="135"/>
      <c r="E4" s="135"/>
      <c r="F4" s="135"/>
      <c r="G4" s="135"/>
      <c r="H4" s="135"/>
      <c r="I4" s="135"/>
      <c r="J4" s="135"/>
    </row>
    <row r="5" spans="1:10" s="43" customFormat="1" ht="23.25" customHeight="1">
      <c r="A5" s="42"/>
      <c r="B5" s="42"/>
      <c r="C5" s="42"/>
      <c r="D5" s="42"/>
      <c r="E5" s="42"/>
      <c r="F5" s="42"/>
      <c r="G5" s="42"/>
      <c r="H5" s="42"/>
      <c r="I5" s="42"/>
      <c r="J5" s="42"/>
    </row>
    <row r="6" spans="1:10" s="33" customFormat="1" ht="56.25">
      <c r="A6" s="7" t="s">
        <v>175</v>
      </c>
      <c r="B6" s="7" t="s">
        <v>284</v>
      </c>
      <c r="C6" s="7" t="s">
        <v>176</v>
      </c>
      <c r="D6" s="7" t="s">
        <v>177</v>
      </c>
      <c r="E6" s="7" t="s">
        <v>278</v>
      </c>
      <c r="F6" s="7" t="s">
        <v>720</v>
      </c>
      <c r="G6" s="8" t="s">
        <v>279</v>
      </c>
      <c r="H6" s="8" t="s">
        <v>821</v>
      </c>
      <c r="I6" s="8" t="s">
        <v>280</v>
      </c>
      <c r="J6" s="8" t="s">
        <v>281</v>
      </c>
    </row>
    <row r="7" spans="1:10" s="45" customFormat="1" ht="18.75">
      <c r="A7" s="44">
        <v>1</v>
      </c>
      <c r="B7" s="44">
        <v>2</v>
      </c>
      <c r="C7" s="44">
        <v>3</v>
      </c>
      <c r="D7" s="44">
        <v>4</v>
      </c>
      <c r="E7" s="44">
        <v>5</v>
      </c>
      <c r="F7" s="44">
        <v>6</v>
      </c>
      <c r="G7" s="44">
        <v>7</v>
      </c>
      <c r="H7" s="44">
        <v>8</v>
      </c>
      <c r="I7" s="44">
        <v>9</v>
      </c>
      <c r="J7" s="44">
        <v>10</v>
      </c>
    </row>
    <row r="8" spans="1:10" s="46" customFormat="1" ht="56.25">
      <c r="A8" s="17"/>
      <c r="B8" s="7"/>
      <c r="C8" s="17"/>
      <c r="D8" s="24" t="s">
        <v>178</v>
      </c>
      <c r="E8" s="17"/>
      <c r="F8" s="17"/>
      <c r="G8" s="13"/>
      <c r="H8" s="13"/>
      <c r="I8" s="13"/>
      <c r="J8" s="30"/>
    </row>
    <row r="9" spans="1:10" s="46" customFormat="1" ht="56.25">
      <c r="A9" s="17"/>
      <c r="B9" s="7"/>
      <c r="C9" s="17"/>
      <c r="D9" s="24" t="s">
        <v>54</v>
      </c>
      <c r="E9" s="17"/>
      <c r="F9" s="17"/>
      <c r="G9" s="13"/>
      <c r="H9" s="13"/>
      <c r="I9" s="13"/>
      <c r="J9" s="30"/>
    </row>
    <row r="10" spans="1:10" s="70" customFormat="1" ht="281.25">
      <c r="A10" s="47">
        <v>1</v>
      </c>
      <c r="B10" s="48" t="s">
        <v>538</v>
      </c>
      <c r="C10" s="17" t="s">
        <v>333</v>
      </c>
      <c r="D10" s="21" t="s">
        <v>539</v>
      </c>
      <c r="E10" s="17" t="s">
        <v>540</v>
      </c>
      <c r="F10" s="17" t="s">
        <v>143</v>
      </c>
      <c r="G10" s="32">
        <v>131520</v>
      </c>
      <c r="H10" s="32"/>
      <c r="I10" s="32">
        <f t="shared" ref="I10:I12" si="0">H10*G10</f>
        <v>0</v>
      </c>
      <c r="J10" s="67"/>
    </row>
    <row r="11" spans="1:10" s="70" customFormat="1" ht="243.75">
      <c r="A11" s="47">
        <v>2</v>
      </c>
      <c r="B11" s="48" t="s">
        <v>541</v>
      </c>
      <c r="C11" s="17" t="s">
        <v>333</v>
      </c>
      <c r="D11" s="21" t="s">
        <v>542</v>
      </c>
      <c r="E11" s="17" t="s">
        <v>543</v>
      </c>
      <c r="F11" s="17" t="s">
        <v>143</v>
      </c>
      <c r="G11" s="32">
        <v>181850</v>
      </c>
      <c r="H11" s="32"/>
      <c r="I11" s="32">
        <f t="shared" si="0"/>
        <v>0</v>
      </c>
      <c r="J11" s="67"/>
    </row>
    <row r="12" spans="1:10" s="70" customFormat="1" ht="56.25">
      <c r="A12" s="47">
        <v>3</v>
      </c>
      <c r="B12" s="48" t="s">
        <v>544</v>
      </c>
      <c r="C12" s="17" t="s">
        <v>2</v>
      </c>
      <c r="D12" s="21" t="s">
        <v>548</v>
      </c>
      <c r="E12" s="17" t="s">
        <v>549</v>
      </c>
      <c r="F12" s="17" t="s">
        <v>143</v>
      </c>
      <c r="G12" s="32">
        <v>250000</v>
      </c>
      <c r="H12" s="32"/>
      <c r="I12" s="32">
        <f t="shared" si="0"/>
        <v>0</v>
      </c>
      <c r="J12" s="67"/>
    </row>
    <row r="13" spans="1:10" s="70" customFormat="1" ht="93.75">
      <c r="A13" s="47"/>
      <c r="B13" s="48"/>
      <c r="C13" s="17"/>
      <c r="D13" s="24" t="s">
        <v>180</v>
      </c>
      <c r="E13" s="17"/>
      <c r="F13" s="17"/>
      <c r="G13" s="32"/>
      <c r="H13" s="32"/>
      <c r="I13" s="32"/>
      <c r="J13" s="67"/>
    </row>
    <row r="14" spans="1:10" s="70" customFormat="1" ht="18.75">
      <c r="A14" s="47"/>
      <c r="B14" s="48"/>
      <c r="C14" s="17"/>
      <c r="D14" s="24" t="s">
        <v>63</v>
      </c>
      <c r="E14" s="17"/>
      <c r="F14" s="17"/>
      <c r="G14" s="32"/>
      <c r="H14" s="32"/>
      <c r="I14" s="32"/>
      <c r="J14" s="67"/>
    </row>
    <row r="15" spans="1:10" s="70" customFormat="1" ht="93.75">
      <c r="A15" s="47">
        <v>4</v>
      </c>
      <c r="B15" s="48" t="s">
        <v>545</v>
      </c>
      <c r="C15" s="17" t="s">
        <v>412</v>
      </c>
      <c r="D15" s="25" t="s">
        <v>555</v>
      </c>
      <c r="E15" s="25" t="s">
        <v>556</v>
      </c>
      <c r="F15" s="15" t="s">
        <v>146</v>
      </c>
      <c r="G15" s="32">
        <v>950</v>
      </c>
      <c r="H15" s="32"/>
      <c r="I15" s="32">
        <f>H15*G15</f>
        <v>0</v>
      </c>
      <c r="J15" s="67"/>
    </row>
    <row r="16" spans="1:10" s="70" customFormat="1" ht="112.5">
      <c r="A16" s="47">
        <v>5</v>
      </c>
      <c r="B16" s="48" t="s">
        <v>546</v>
      </c>
      <c r="C16" s="17" t="s">
        <v>412</v>
      </c>
      <c r="D16" s="21" t="s">
        <v>157</v>
      </c>
      <c r="E16" s="17" t="s">
        <v>414</v>
      </c>
      <c r="F16" s="17" t="s">
        <v>146</v>
      </c>
      <c r="G16" s="32">
        <v>1000</v>
      </c>
      <c r="H16" s="32"/>
      <c r="I16" s="32">
        <f>H16*G16</f>
        <v>0</v>
      </c>
      <c r="J16" s="67"/>
    </row>
    <row r="17" spans="1:10" s="70" customFormat="1" ht="131.25">
      <c r="A17" s="47">
        <v>6</v>
      </c>
      <c r="B17" s="48" t="s">
        <v>547</v>
      </c>
      <c r="C17" s="17" t="s">
        <v>154</v>
      </c>
      <c r="D17" s="21" t="s">
        <v>418</v>
      </c>
      <c r="E17" s="17" t="s">
        <v>559</v>
      </c>
      <c r="F17" s="17" t="s">
        <v>146</v>
      </c>
      <c r="G17" s="32">
        <v>589</v>
      </c>
      <c r="H17" s="32"/>
      <c r="I17" s="32">
        <f>H17*G17</f>
        <v>0</v>
      </c>
      <c r="J17" s="67"/>
    </row>
    <row r="18" spans="1:10" s="70" customFormat="1" ht="131.25">
      <c r="A18" s="47">
        <v>7</v>
      </c>
      <c r="B18" s="48" t="s">
        <v>550</v>
      </c>
      <c r="C18" s="17" t="s">
        <v>154</v>
      </c>
      <c r="D18" s="21" t="s">
        <v>561</v>
      </c>
      <c r="E18" s="17" t="s">
        <v>562</v>
      </c>
      <c r="F18" s="17" t="s">
        <v>146</v>
      </c>
      <c r="G18" s="32">
        <v>823</v>
      </c>
      <c r="H18" s="32"/>
      <c r="I18" s="32">
        <f>H18*G18</f>
        <v>0</v>
      </c>
      <c r="J18" s="67"/>
    </row>
    <row r="19" spans="1:10" s="70" customFormat="1" ht="18.75">
      <c r="A19" s="47"/>
      <c r="B19" s="48"/>
      <c r="C19" s="17"/>
      <c r="D19" s="24" t="s">
        <v>426</v>
      </c>
      <c r="E19" s="17"/>
      <c r="F19" s="17"/>
      <c r="G19" s="32"/>
      <c r="H19" s="32"/>
      <c r="I19" s="32"/>
      <c r="J19" s="67"/>
    </row>
    <row r="20" spans="1:10" s="70" customFormat="1" ht="318.75">
      <c r="A20" s="47">
        <v>8</v>
      </c>
      <c r="B20" s="48" t="s">
        <v>551</v>
      </c>
      <c r="C20" s="17" t="s">
        <v>431</v>
      </c>
      <c r="D20" s="21" t="s">
        <v>565</v>
      </c>
      <c r="E20" s="17" t="s">
        <v>566</v>
      </c>
      <c r="F20" s="17" t="s">
        <v>146</v>
      </c>
      <c r="G20" s="32">
        <v>4800</v>
      </c>
      <c r="H20" s="32"/>
      <c r="I20" s="32">
        <f t="shared" ref="I20:I28" si="1">H20*G20</f>
        <v>0</v>
      </c>
      <c r="J20" s="67"/>
    </row>
    <row r="21" spans="1:10" s="70" customFormat="1" ht="37.5">
      <c r="A21" s="47">
        <v>9</v>
      </c>
      <c r="B21" s="48" t="s">
        <v>552</v>
      </c>
      <c r="C21" s="17" t="s">
        <v>569</v>
      </c>
      <c r="D21" s="21" t="s">
        <v>570</v>
      </c>
      <c r="E21" s="17" t="s">
        <v>571</v>
      </c>
      <c r="F21" s="17" t="s">
        <v>572</v>
      </c>
      <c r="G21" s="32">
        <v>198</v>
      </c>
      <c r="H21" s="32"/>
      <c r="I21" s="32">
        <f t="shared" si="1"/>
        <v>0</v>
      </c>
      <c r="J21" s="67"/>
    </row>
    <row r="22" spans="1:10" s="70" customFormat="1" ht="262.5">
      <c r="A22" s="47">
        <v>10</v>
      </c>
      <c r="B22" s="48" t="s">
        <v>553</v>
      </c>
      <c r="C22" s="17" t="s">
        <v>16</v>
      </c>
      <c r="D22" s="21" t="s">
        <v>573</v>
      </c>
      <c r="E22" s="17" t="s">
        <v>574</v>
      </c>
      <c r="F22" s="17" t="s">
        <v>146</v>
      </c>
      <c r="G22" s="32">
        <v>13250</v>
      </c>
      <c r="H22" s="32"/>
      <c r="I22" s="32">
        <f t="shared" si="1"/>
        <v>0</v>
      </c>
      <c r="J22" s="67"/>
    </row>
    <row r="23" spans="1:10" s="70" customFormat="1" ht="262.5">
      <c r="A23" s="47">
        <v>11</v>
      </c>
      <c r="B23" s="48" t="s">
        <v>554</v>
      </c>
      <c r="C23" s="17" t="s">
        <v>17</v>
      </c>
      <c r="D23" s="21" t="s">
        <v>67</v>
      </c>
      <c r="E23" s="17" t="s">
        <v>576</v>
      </c>
      <c r="F23" s="17" t="s">
        <v>146</v>
      </c>
      <c r="G23" s="32">
        <v>8300</v>
      </c>
      <c r="H23" s="32"/>
      <c r="I23" s="32">
        <f t="shared" si="1"/>
        <v>0</v>
      </c>
      <c r="J23" s="67"/>
    </row>
    <row r="24" spans="1:10" s="70" customFormat="1" ht="187.5">
      <c r="A24" s="47">
        <v>12</v>
      </c>
      <c r="B24" s="48" t="s">
        <v>557</v>
      </c>
      <c r="C24" s="17" t="s">
        <v>17</v>
      </c>
      <c r="D24" s="21" t="s">
        <v>67</v>
      </c>
      <c r="E24" s="17" t="s">
        <v>578</v>
      </c>
      <c r="F24" s="17" t="s">
        <v>146</v>
      </c>
      <c r="G24" s="32">
        <v>5800</v>
      </c>
      <c r="H24" s="32"/>
      <c r="I24" s="32">
        <f t="shared" si="1"/>
        <v>0</v>
      </c>
      <c r="J24" s="67"/>
    </row>
    <row r="25" spans="1:10" s="70" customFormat="1" ht="281.25">
      <c r="A25" s="47">
        <v>13</v>
      </c>
      <c r="B25" s="48" t="s">
        <v>558</v>
      </c>
      <c r="C25" s="17" t="s">
        <v>19</v>
      </c>
      <c r="D25" s="21" t="s">
        <v>583</v>
      </c>
      <c r="E25" s="17" t="s">
        <v>584</v>
      </c>
      <c r="F25" s="17" t="s">
        <v>146</v>
      </c>
      <c r="G25" s="32">
        <v>3105</v>
      </c>
      <c r="H25" s="32"/>
      <c r="I25" s="32">
        <f t="shared" si="1"/>
        <v>0</v>
      </c>
      <c r="J25" s="67"/>
    </row>
    <row r="26" spans="1:10" s="70" customFormat="1" ht="131.25">
      <c r="A26" s="47">
        <v>14</v>
      </c>
      <c r="B26" s="48" t="s">
        <v>560</v>
      </c>
      <c r="C26" s="17" t="s">
        <v>17</v>
      </c>
      <c r="D26" s="21" t="s">
        <v>589</v>
      </c>
      <c r="E26" s="17" t="s">
        <v>590</v>
      </c>
      <c r="F26" s="17" t="s">
        <v>146</v>
      </c>
      <c r="G26" s="32">
        <v>5200</v>
      </c>
      <c r="H26" s="32"/>
      <c r="I26" s="32">
        <f t="shared" si="1"/>
        <v>0</v>
      </c>
      <c r="J26" s="67"/>
    </row>
    <row r="27" spans="1:10" s="70" customFormat="1" ht="225">
      <c r="A27" s="47">
        <v>15</v>
      </c>
      <c r="B27" s="48" t="s">
        <v>563</v>
      </c>
      <c r="C27" s="17" t="s">
        <v>19</v>
      </c>
      <c r="D27" s="21" t="s">
        <v>592</v>
      </c>
      <c r="E27" s="17" t="s">
        <v>593</v>
      </c>
      <c r="F27" s="17" t="s">
        <v>146</v>
      </c>
      <c r="G27" s="32">
        <v>17000</v>
      </c>
      <c r="H27" s="32"/>
      <c r="I27" s="32">
        <f t="shared" si="1"/>
        <v>0</v>
      </c>
      <c r="J27" s="67"/>
    </row>
    <row r="28" spans="1:10" s="70" customFormat="1" ht="318.75">
      <c r="A28" s="47">
        <v>16</v>
      </c>
      <c r="B28" s="48" t="s">
        <v>564</v>
      </c>
      <c r="C28" s="17" t="s">
        <v>19</v>
      </c>
      <c r="D28" s="21" t="s">
        <v>581</v>
      </c>
      <c r="E28" s="17" t="s">
        <v>596</v>
      </c>
      <c r="F28" s="17" t="s">
        <v>146</v>
      </c>
      <c r="G28" s="32">
        <v>10825</v>
      </c>
      <c r="H28" s="32"/>
      <c r="I28" s="32">
        <f t="shared" si="1"/>
        <v>0</v>
      </c>
      <c r="J28" s="67"/>
    </row>
    <row r="29" spans="1:10" s="70" customFormat="1" ht="18.75">
      <c r="A29" s="47"/>
      <c r="B29" s="48"/>
      <c r="C29" s="17"/>
      <c r="D29" s="24" t="s">
        <v>597</v>
      </c>
      <c r="E29" s="17"/>
      <c r="F29" s="17"/>
      <c r="G29" s="32"/>
      <c r="H29" s="32"/>
      <c r="I29" s="32"/>
      <c r="J29" s="67"/>
    </row>
    <row r="30" spans="1:10" s="70" customFormat="1" ht="168.75">
      <c r="A30" s="47">
        <v>17</v>
      </c>
      <c r="B30" s="48" t="s">
        <v>567</v>
      </c>
      <c r="C30" s="17" t="s">
        <v>599</v>
      </c>
      <c r="D30" s="21" t="s">
        <v>600</v>
      </c>
      <c r="E30" s="17" t="s">
        <v>601</v>
      </c>
      <c r="F30" s="17" t="s">
        <v>146</v>
      </c>
      <c r="G30" s="32">
        <v>318</v>
      </c>
      <c r="H30" s="32"/>
      <c r="I30" s="32">
        <f>H30*G30</f>
        <v>0</v>
      </c>
      <c r="J30" s="67"/>
    </row>
    <row r="31" spans="1:10" s="70" customFormat="1" ht="37.5">
      <c r="A31" s="47"/>
      <c r="B31" s="48"/>
      <c r="C31" s="17"/>
      <c r="D31" s="24" t="s">
        <v>70</v>
      </c>
      <c r="E31" s="17"/>
      <c r="F31" s="17"/>
      <c r="G31" s="32"/>
      <c r="H31" s="32"/>
      <c r="I31" s="32"/>
      <c r="J31" s="67"/>
    </row>
    <row r="32" spans="1:10" s="70" customFormat="1" ht="150">
      <c r="A32" s="47">
        <v>18</v>
      </c>
      <c r="B32" s="48" t="s">
        <v>568</v>
      </c>
      <c r="C32" s="17" t="s">
        <v>155</v>
      </c>
      <c r="D32" s="21" t="s">
        <v>603</v>
      </c>
      <c r="E32" s="17" t="s">
        <v>604</v>
      </c>
      <c r="F32" s="17" t="s">
        <v>146</v>
      </c>
      <c r="G32" s="32">
        <v>3700</v>
      </c>
      <c r="H32" s="32"/>
      <c r="I32" s="32">
        <f>H32*G32</f>
        <v>0</v>
      </c>
      <c r="J32" s="67"/>
    </row>
    <row r="33" spans="1:10" s="70" customFormat="1" ht="150">
      <c r="A33" s="47">
        <v>19</v>
      </c>
      <c r="B33" s="48" t="s">
        <v>575</v>
      </c>
      <c r="C33" s="17" t="s">
        <v>155</v>
      </c>
      <c r="D33" s="21" t="s">
        <v>606</v>
      </c>
      <c r="E33" s="17" t="s">
        <v>607</v>
      </c>
      <c r="F33" s="17" t="s">
        <v>146</v>
      </c>
      <c r="G33" s="32">
        <v>4100</v>
      </c>
      <c r="H33" s="32"/>
      <c r="I33" s="32">
        <f>H33*G33</f>
        <v>0</v>
      </c>
      <c r="J33" s="67"/>
    </row>
    <row r="34" spans="1:10" s="70" customFormat="1" ht="18.75">
      <c r="A34" s="47"/>
      <c r="B34" s="48"/>
      <c r="C34" s="17"/>
      <c r="D34" s="24" t="s">
        <v>452</v>
      </c>
      <c r="E34" s="17"/>
      <c r="F34" s="17"/>
      <c r="G34" s="32"/>
      <c r="H34" s="32"/>
      <c r="I34" s="32"/>
      <c r="J34" s="67"/>
    </row>
    <row r="35" spans="1:10" s="70" customFormat="1" ht="243.75">
      <c r="A35" s="47">
        <v>20</v>
      </c>
      <c r="B35" s="48" t="s">
        <v>577</v>
      </c>
      <c r="C35" s="17" t="s">
        <v>454</v>
      </c>
      <c r="D35" s="21" t="s">
        <v>609</v>
      </c>
      <c r="E35" s="17" t="s">
        <v>610</v>
      </c>
      <c r="F35" s="17" t="s">
        <v>457</v>
      </c>
      <c r="G35" s="32">
        <v>2180</v>
      </c>
      <c r="H35" s="32"/>
      <c r="I35" s="32">
        <f>H35*G35</f>
        <v>0</v>
      </c>
      <c r="J35" s="67"/>
    </row>
    <row r="36" spans="1:10" s="70" customFormat="1" ht="150">
      <c r="A36" s="47">
        <v>21</v>
      </c>
      <c r="B36" s="48" t="s">
        <v>579</v>
      </c>
      <c r="C36" s="17" t="s">
        <v>462</v>
      </c>
      <c r="D36" s="21" t="s">
        <v>612</v>
      </c>
      <c r="E36" s="17" t="s">
        <v>613</v>
      </c>
      <c r="F36" s="15" t="s">
        <v>457</v>
      </c>
      <c r="G36" s="32">
        <v>4294</v>
      </c>
      <c r="H36" s="32"/>
      <c r="I36" s="32">
        <f>H36*G36</f>
        <v>0</v>
      </c>
      <c r="J36" s="67"/>
    </row>
    <row r="37" spans="1:10" s="70" customFormat="1" ht="75">
      <c r="A37" s="47"/>
      <c r="B37" s="48"/>
      <c r="C37" s="17"/>
      <c r="D37" s="24" t="s">
        <v>181</v>
      </c>
      <c r="E37" s="17"/>
      <c r="F37" s="17"/>
      <c r="G37" s="32"/>
      <c r="H37" s="32"/>
      <c r="I37" s="32"/>
      <c r="J37" s="67"/>
    </row>
    <row r="38" spans="1:10" s="70" customFormat="1" ht="18.75">
      <c r="A38" s="47"/>
      <c r="B38" s="48"/>
      <c r="C38" s="17"/>
      <c r="D38" s="24" t="s">
        <v>76</v>
      </c>
      <c r="E38" s="17"/>
      <c r="F38" s="17"/>
      <c r="G38" s="32"/>
      <c r="H38" s="32"/>
      <c r="I38" s="32"/>
      <c r="J38" s="67"/>
    </row>
    <row r="39" spans="1:10" s="70" customFormat="1" ht="93.75">
      <c r="A39" s="47">
        <v>22</v>
      </c>
      <c r="B39" s="48" t="s">
        <v>580</v>
      </c>
      <c r="C39" s="17" t="s">
        <v>614</v>
      </c>
      <c r="D39" s="21" t="s">
        <v>615</v>
      </c>
      <c r="E39" s="17" t="s">
        <v>616</v>
      </c>
      <c r="F39" s="17" t="s">
        <v>146</v>
      </c>
      <c r="G39" s="32">
        <v>9500</v>
      </c>
      <c r="H39" s="32"/>
      <c r="I39" s="32">
        <f t="shared" ref="I39:I45" si="2">H39*G39</f>
        <v>0</v>
      </c>
      <c r="J39" s="67"/>
    </row>
    <row r="40" spans="1:10" s="70" customFormat="1" ht="112.5">
      <c r="A40" s="47">
        <v>23</v>
      </c>
      <c r="B40" s="48" t="s">
        <v>582</v>
      </c>
      <c r="C40" s="17" t="s">
        <v>482</v>
      </c>
      <c r="D40" s="21" t="s">
        <v>617</v>
      </c>
      <c r="E40" s="17" t="s">
        <v>618</v>
      </c>
      <c r="F40" s="17" t="s">
        <v>146</v>
      </c>
      <c r="G40" s="32">
        <v>8300</v>
      </c>
      <c r="H40" s="32"/>
      <c r="I40" s="32">
        <f t="shared" si="2"/>
        <v>0</v>
      </c>
      <c r="J40" s="67"/>
    </row>
    <row r="41" spans="1:10" s="70" customFormat="1" ht="112.5">
      <c r="A41" s="47">
        <v>24</v>
      </c>
      <c r="B41" s="48" t="s">
        <v>585</v>
      </c>
      <c r="C41" s="17" t="s">
        <v>482</v>
      </c>
      <c r="D41" s="21" t="s">
        <v>619</v>
      </c>
      <c r="E41" s="17" t="s">
        <v>620</v>
      </c>
      <c r="F41" s="17" t="s">
        <v>491</v>
      </c>
      <c r="G41" s="32">
        <v>14000</v>
      </c>
      <c r="H41" s="32"/>
      <c r="I41" s="32">
        <f t="shared" si="2"/>
        <v>0</v>
      </c>
      <c r="J41" s="67"/>
    </row>
    <row r="42" spans="1:10" s="70" customFormat="1" ht="93.75">
      <c r="A42" s="47">
        <v>25</v>
      </c>
      <c r="B42" s="48" t="s">
        <v>586</v>
      </c>
      <c r="C42" s="17" t="s">
        <v>482</v>
      </c>
      <c r="D42" s="21" t="s">
        <v>621</v>
      </c>
      <c r="E42" s="17" t="s">
        <v>622</v>
      </c>
      <c r="F42" s="17" t="s">
        <v>146</v>
      </c>
      <c r="G42" s="32">
        <v>170000</v>
      </c>
      <c r="H42" s="32"/>
      <c r="I42" s="32">
        <f t="shared" si="2"/>
        <v>0</v>
      </c>
      <c r="J42" s="67"/>
    </row>
    <row r="43" spans="1:10" s="70" customFormat="1" ht="93.75">
      <c r="A43" s="47">
        <v>26</v>
      </c>
      <c r="B43" s="48" t="s">
        <v>587</v>
      </c>
      <c r="C43" s="17" t="s">
        <v>482</v>
      </c>
      <c r="D43" s="21" t="s">
        <v>623</v>
      </c>
      <c r="E43" s="17" t="s">
        <v>624</v>
      </c>
      <c r="F43" s="17" t="s">
        <v>146</v>
      </c>
      <c r="G43" s="32">
        <v>2848</v>
      </c>
      <c r="H43" s="32"/>
      <c r="I43" s="32">
        <f t="shared" si="2"/>
        <v>0</v>
      </c>
      <c r="J43" s="67"/>
    </row>
    <row r="44" spans="1:10" s="72" customFormat="1" ht="113.25" customHeight="1">
      <c r="A44" s="48"/>
      <c r="B44" s="48"/>
      <c r="C44" s="7"/>
      <c r="D44" s="24" t="s">
        <v>78</v>
      </c>
      <c r="E44" s="7"/>
      <c r="F44" s="7"/>
      <c r="G44" s="85"/>
      <c r="H44" s="85"/>
      <c r="I44" s="85"/>
      <c r="J44" s="129"/>
    </row>
    <row r="45" spans="1:10" s="70" customFormat="1" ht="228.75" customHeight="1">
      <c r="A45" s="47">
        <v>27</v>
      </c>
      <c r="B45" s="48" t="s">
        <v>588</v>
      </c>
      <c r="C45" s="17" t="s">
        <v>911</v>
      </c>
      <c r="D45" s="21" t="s">
        <v>912</v>
      </c>
      <c r="E45" s="17" t="s">
        <v>913</v>
      </c>
      <c r="F45" s="17" t="s">
        <v>149</v>
      </c>
      <c r="G45" s="32">
        <v>270000</v>
      </c>
      <c r="H45" s="32"/>
      <c r="I45" s="32">
        <f t="shared" si="2"/>
        <v>0</v>
      </c>
      <c r="J45" s="67"/>
    </row>
    <row r="46" spans="1:10" s="70" customFormat="1" ht="228.75" customHeight="1">
      <c r="A46" s="47">
        <v>28</v>
      </c>
      <c r="B46" s="48" t="s">
        <v>591</v>
      </c>
      <c r="C46" s="17" t="s">
        <v>911</v>
      </c>
      <c r="D46" s="21" t="s">
        <v>915</v>
      </c>
      <c r="E46" s="17" t="s">
        <v>914</v>
      </c>
      <c r="F46" s="17" t="s">
        <v>149</v>
      </c>
      <c r="G46" s="32">
        <v>270000</v>
      </c>
      <c r="H46" s="32"/>
      <c r="I46" s="32">
        <f t="shared" ref="I46" si="3">H46*G46</f>
        <v>0</v>
      </c>
      <c r="J46" s="67"/>
    </row>
    <row r="47" spans="1:10" s="70" customFormat="1" ht="59.25" customHeight="1">
      <c r="A47" s="47"/>
      <c r="B47" s="48"/>
      <c r="C47" s="17"/>
      <c r="D47" s="24" t="s">
        <v>79</v>
      </c>
      <c r="E47" s="17"/>
      <c r="F47" s="17"/>
      <c r="G47" s="32"/>
      <c r="H47" s="32"/>
      <c r="I47" s="32"/>
      <c r="J47" s="67"/>
    </row>
    <row r="48" spans="1:10" s="70" customFormat="1" ht="150">
      <c r="A48" s="47">
        <v>29</v>
      </c>
      <c r="B48" s="48" t="s">
        <v>594</v>
      </c>
      <c r="C48" s="17" t="s">
        <v>47</v>
      </c>
      <c r="D48" s="21" t="s">
        <v>628</v>
      </c>
      <c r="E48" s="17" t="s">
        <v>629</v>
      </c>
      <c r="F48" s="17" t="s">
        <v>146</v>
      </c>
      <c r="G48" s="32">
        <v>356285</v>
      </c>
      <c r="H48" s="32"/>
      <c r="I48" s="32">
        <f t="shared" ref="I48:I51" si="4">H48*G48</f>
        <v>0</v>
      </c>
      <c r="J48" s="67"/>
    </row>
    <row r="49" spans="1:10" s="70" customFormat="1" ht="93.75">
      <c r="A49" s="47">
        <v>30</v>
      </c>
      <c r="B49" s="48" t="s">
        <v>595</v>
      </c>
      <c r="C49" s="17" t="s">
        <v>47</v>
      </c>
      <c r="D49" s="21" t="s">
        <v>173</v>
      </c>
      <c r="E49" s="17" t="s">
        <v>630</v>
      </c>
      <c r="F49" s="17" t="s">
        <v>146</v>
      </c>
      <c r="G49" s="32">
        <v>153000</v>
      </c>
      <c r="H49" s="32"/>
      <c r="I49" s="32">
        <f t="shared" si="4"/>
        <v>0</v>
      </c>
      <c r="J49" s="67"/>
    </row>
    <row r="50" spans="1:10" s="70" customFormat="1" ht="150">
      <c r="A50" s="47">
        <v>31</v>
      </c>
      <c r="B50" s="48" t="s">
        <v>827</v>
      </c>
      <c r="C50" s="17" t="s">
        <v>47</v>
      </c>
      <c r="D50" s="21" t="s">
        <v>631</v>
      </c>
      <c r="E50" s="17" t="s">
        <v>632</v>
      </c>
      <c r="F50" s="17" t="s">
        <v>146</v>
      </c>
      <c r="G50" s="32">
        <v>356000</v>
      </c>
      <c r="H50" s="32"/>
      <c r="I50" s="32">
        <f t="shared" si="4"/>
        <v>0</v>
      </c>
      <c r="J50" s="67"/>
    </row>
    <row r="51" spans="1:10" s="70" customFormat="1" ht="131.25">
      <c r="A51" s="47">
        <v>32</v>
      </c>
      <c r="B51" s="48" t="s">
        <v>828</v>
      </c>
      <c r="C51" s="17" t="s">
        <v>47</v>
      </c>
      <c r="D51" s="21" t="s">
        <v>633</v>
      </c>
      <c r="E51" s="17" t="s">
        <v>634</v>
      </c>
      <c r="F51" s="17" t="s">
        <v>146</v>
      </c>
      <c r="G51" s="32">
        <v>285000</v>
      </c>
      <c r="H51" s="32"/>
      <c r="I51" s="32">
        <f t="shared" si="4"/>
        <v>0</v>
      </c>
      <c r="J51" s="67"/>
    </row>
    <row r="52" spans="1:10" s="70" customFormat="1" ht="56.25">
      <c r="A52" s="47"/>
      <c r="B52" s="48"/>
      <c r="C52" s="17"/>
      <c r="D52" s="24" t="s">
        <v>80</v>
      </c>
      <c r="E52" s="17"/>
      <c r="F52" s="17"/>
      <c r="G52" s="32"/>
      <c r="H52" s="32"/>
      <c r="I52" s="32"/>
      <c r="J52" s="67"/>
    </row>
    <row r="53" spans="1:10" s="70" customFormat="1" ht="18.75">
      <c r="A53" s="47"/>
      <c r="B53" s="48"/>
      <c r="C53" s="17"/>
      <c r="D53" s="24" t="s">
        <v>81</v>
      </c>
      <c r="E53" s="17"/>
      <c r="F53" s="17"/>
      <c r="G53" s="32"/>
      <c r="H53" s="32"/>
      <c r="I53" s="32"/>
      <c r="J53" s="67"/>
    </row>
    <row r="54" spans="1:10" s="70" customFormat="1" ht="75">
      <c r="A54" s="47">
        <v>33</v>
      </c>
      <c r="B54" s="48" t="s">
        <v>829</v>
      </c>
      <c r="C54" s="17" t="s">
        <v>509</v>
      </c>
      <c r="D54" s="21" t="s">
        <v>635</v>
      </c>
      <c r="E54" s="17" t="s">
        <v>636</v>
      </c>
      <c r="F54" s="17" t="s">
        <v>148</v>
      </c>
      <c r="G54" s="32">
        <v>115000</v>
      </c>
      <c r="H54" s="32"/>
      <c r="I54" s="32">
        <f t="shared" ref="I54:I61" si="5">H54*G54</f>
        <v>0</v>
      </c>
      <c r="J54" s="67"/>
    </row>
    <row r="55" spans="1:10" s="70" customFormat="1" ht="150">
      <c r="A55" s="47">
        <v>34</v>
      </c>
      <c r="B55" s="48" t="s">
        <v>830</v>
      </c>
      <c r="C55" s="17" t="s">
        <v>50</v>
      </c>
      <c r="D55" s="21" t="s">
        <v>637</v>
      </c>
      <c r="E55" s="17" t="s">
        <v>638</v>
      </c>
      <c r="F55" s="17" t="s">
        <v>148</v>
      </c>
      <c r="G55" s="32">
        <v>36250</v>
      </c>
      <c r="H55" s="32"/>
      <c r="I55" s="32">
        <f t="shared" si="5"/>
        <v>0</v>
      </c>
      <c r="J55" s="67"/>
    </row>
    <row r="56" spans="1:10" s="70" customFormat="1" ht="150">
      <c r="A56" s="47">
        <v>35</v>
      </c>
      <c r="B56" s="48" t="s">
        <v>598</v>
      </c>
      <c r="C56" s="17" t="s">
        <v>50</v>
      </c>
      <c r="D56" s="21" t="s">
        <v>639</v>
      </c>
      <c r="E56" s="17" t="s">
        <v>640</v>
      </c>
      <c r="F56" s="17" t="s">
        <v>148</v>
      </c>
      <c r="G56" s="32">
        <v>39520</v>
      </c>
      <c r="H56" s="32"/>
      <c r="I56" s="32">
        <f t="shared" si="5"/>
        <v>0</v>
      </c>
      <c r="J56" s="67"/>
    </row>
    <row r="57" spans="1:10" s="70" customFormat="1" ht="150">
      <c r="A57" s="47">
        <v>36</v>
      </c>
      <c r="B57" s="48" t="s">
        <v>602</v>
      </c>
      <c r="C57" s="17" t="s">
        <v>50</v>
      </c>
      <c r="D57" s="21" t="s">
        <v>641</v>
      </c>
      <c r="E57" s="17" t="s">
        <v>642</v>
      </c>
      <c r="F57" s="17" t="s">
        <v>148</v>
      </c>
      <c r="G57" s="32">
        <v>39200</v>
      </c>
      <c r="H57" s="32"/>
      <c r="I57" s="32">
        <f t="shared" si="5"/>
        <v>0</v>
      </c>
      <c r="J57" s="67"/>
    </row>
    <row r="58" spans="1:10" s="70" customFormat="1" ht="112.5">
      <c r="A58" s="47">
        <v>37</v>
      </c>
      <c r="B58" s="48" t="s">
        <v>605</v>
      </c>
      <c r="C58" s="17" t="s">
        <v>50</v>
      </c>
      <c r="D58" s="21" t="s">
        <v>643</v>
      </c>
      <c r="E58" s="17" t="s">
        <v>644</v>
      </c>
      <c r="F58" s="17" t="s">
        <v>148</v>
      </c>
      <c r="G58" s="32">
        <v>34785</v>
      </c>
      <c r="H58" s="32"/>
      <c r="I58" s="32">
        <f t="shared" si="5"/>
        <v>0</v>
      </c>
      <c r="J58" s="67"/>
    </row>
    <row r="59" spans="1:10" s="70" customFormat="1" ht="131.25">
      <c r="A59" s="47">
        <v>38</v>
      </c>
      <c r="B59" s="48" t="s">
        <v>608</v>
      </c>
      <c r="C59" s="17" t="s">
        <v>50</v>
      </c>
      <c r="D59" s="21" t="s">
        <v>645</v>
      </c>
      <c r="E59" s="17" t="s">
        <v>646</v>
      </c>
      <c r="F59" s="17" t="s">
        <v>148</v>
      </c>
      <c r="G59" s="32">
        <v>63000</v>
      </c>
      <c r="H59" s="32"/>
      <c r="I59" s="32">
        <f t="shared" si="5"/>
        <v>0</v>
      </c>
      <c r="J59" s="67"/>
    </row>
    <row r="60" spans="1:10" s="70" customFormat="1" ht="75">
      <c r="A60" s="47">
        <v>39</v>
      </c>
      <c r="B60" s="48" t="s">
        <v>611</v>
      </c>
      <c r="C60" s="17" t="s">
        <v>50</v>
      </c>
      <c r="D60" s="21" t="s">
        <v>647</v>
      </c>
      <c r="E60" s="17" t="s">
        <v>648</v>
      </c>
      <c r="F60" s="17" t="s">
        <v>508</v>
      </c>
      <c r="G60" s="32">
        <v>8000</v>
      </c>
      <c r="H60" s="32"/>
      <c r="I60" s="32">
        <f t="shared" si="5"/>
        <v>0</v>
      </c>
      <c r="J60" s="67"/>
    </row>
    <row r="61" spans="1:10" s="70" customFormat="1" ht="93.75">
      <c r="A61" s="47">
        <v>40</v>
      </c>
      <c r="B61" s="48" t="s">
        <v>916</v>
      </c>
      <c r="C61" s="17" t="s">
        <v>50</v>
      </c>
      <c r="D61" s="21" t="s">
        <v>649</v>
      </c>
      <c r="E61" s="17" t="s">
        <v>650</v>
      </c>
      <c r="F61" s="17" t="s">
        <v>508</v>
      </c>
      <c r="G61" s="32">
        <v>8000</v>
      </c>
      <c r="H61" s="32"/>
      <c r="I61" s="32">
        <f t="shared" si="5"/>
        <v>0</v>
      </c>
      <c r="J61" s="67"/>
    </row>
    <row r="62" spans="1:10" s="70" customFormat="1" ht="18.75">
      <c r="A62" s="47"/>
      <c r="B62" s="48"/>
      <c r="C62" s="17"/>
      <c r="D62" s="24" t="s">
        <v>102</v>
      </c>
      <c r="E62" s="17"/>
      <c r="F62" s="17"/>
      <c r="G62" s="32"/>
      <c r="H62" s="32"/>
      <c r="I62" s="32"/>
      <c r="J62" s="67"/>
    </row>
    <row r="63" spans="1:10" s="70" customFormat="1" ht="93.75">
      <c r="A63" s="47">
        <v>41</v>
      </c>
      <c r="B63" s="48" t="s">
        <v>917</v>
      </c>
      <c r="C63" s="17" t="s">
        <v>172</v>
      </c>
      <c r="D63" s="21" t="s">
        <v>651</v>
      </c>
      <c r="E63" s="17" t="s">
        <v>652</v>
      </c>
      <c r="F63" s="17" t="s">
        <v>146</v>
      </c>
      <c r="G63" s="32">
        <v>29980</v>
      </c>
      <c r="H63" s="32"/>
      <c r="I63" s="32">
        <f>H63*G63</f>
        <v>0</v>
      </c>
      <c r="J63" s="67"/>
    </row>
    <row r="64" spans="1:10" s="70" customFormat="1" ht="56.25">
      <c r="A64" s="47"/>
      <c r="B64" s="48"/>
      <c r="C64" s="17"/>
      <c r="D64" s="24" t="s">
        <v>109</v>
      </c>
      <c r="E64" s="17"/>
      <c r="F64" s="17"/>
      <c r="G64" s="32"/>
      <c r="H64" s="32"/>
      <c r="I64" s="32"/>
      <c r="J64" s="67"/>
    </row>
    <row r="65" spans="1:10" s="70" customFormat="1" ht="37.5">
      <c r="A65" s="47"/>
      <c r="B65" s="48"/>
      <c r="C65" s="17"/>
      <c r="D65" s="24" t="s">
        <v>128</v>
      </c>
      <c r="E65" s="17"/>
      <c r="F65" s="17"/>
      <c r="G65" s="32"/>
      <c r="H65" s="32"/>
      <c r="I65" s="32"/>
      <c r="J65" s="67"/>
    </row>
    <row r="66" spans="1:10" s="72" customFormat="1" ht="37.5">
      <c r="A66" s="47"/>
      <c r="B66" s="48" t="s">
        <v>831</v>
      </c>
      <c r="C66" s="17"/>
      <c r="D66" s="24" t="s">
        <v>653</v>
      </c>
      <c r="E66" s="7"/>
      <c r="F66" s="17" t="s">
        <v>149</v>
      </c>
      <c r="G66" s="32"/>
      <c r="H66" s="32"/>
      <c r="I66" s="32"/>
      <c r="J66" s="67"/>
    </row>
    <row r="67" spans="1:10" s="70" customFormat="1" ht="131.25">
      <c r="A67" s="47">
        <v>42</v>
      </c>
      <c r="B67" s="48" t="s">
        <v>832</v>
      </c>
      <c r="C67" s="17" t="s">
        <v>52</v>
      </c>
      <c r="D67" s="21" t="s">
        <v>654</v>
      </c>
      <c r="E67" s="17" t="s">
        <v>655</v>
      </c>
      <c r="F67" s="17" t="s">
        <v>146</v>
      </c>
      <c r="G67" s="32">
        <v>3485000</v>
      </c>
      <c r="H67" s="32"/>
      <c r="I67" s="32">
        <f>H67*G67</f>
        <v>0</v>
      </c>
      <c r="J67" s="67"/>
    </row>
    <row r="68" spans="1:10" s="70" customFormat="1" ht="112.5">
      <c r="A68" s="47">
        <v>43</v>
      </c>
      <c r="B68" s="48" t="s">
        <v>833</v>
      </c>
      <c r="C68" s="17" t="s">
        <v>52</v>
      </c>
      <c r="D68" s="21" t="s">
        <v>656</v>
      </c>
      <c r="E68" s="17" t="s">
        <v>657</v>
      </c>
      <c r="F68" s="17" t="s">
        <v>146</v>
      </c>
      <c r="G68" s="32">
        <v>300000</v>
      </c>
      <c r="H68" s="32"/>
      <c r="I68" s="32">
        <f>H68*G68</f>
        <v>0</v>
      </c>
      <c r="J68" s="67"/>
    </row>
    <row r="69" spans="1:10" s="72" customFormat="1" ht="37.5">
      <c r="A69" s="47"/>
      <c r="B69" s="48" t="s">
        <v>834</v>
      </c>
      <c r="C69" s="17"/>
      <c r="D69" s="24" t="s">
        <v>658</v>
      </c>
      <c r="E69" s="7"/>
      <c r="F69" s="17" t="s">
        <v>149</v>
      </c>
      <c r="G69" s="32"/>
      <c r="H69" s="32"/>
      <c r="I69" s="32"/>
      <c r="J69" s="67"/>
    </row>
    <row r="70" spans="1:10" s="70" customFormat="1" ht="131.25">
      <c r="A70" s="47">
        <v>44</v>
      </c>
      <c r="B70" s="48" t="s">
        <v>835</v>
      </c>
      <c r="C70" s="17" t="s">
        <v>52</v>
      </c>
      <c r="D70" s="21" t="s">
        <v>659</v>
      </c>
      <c r="E70" s="17" t="s">
        <v>660</v>
      </c>
      <c r="F70" s="17" t="s">
        <v>146</v>
      </c>
      <c r="G70" s="32">
        <v>3300000</v>
      </c>
      <c r="H70" s="32"/>
      <c r="I70" s="32">
        <f>H70*G70</f>
        <v>0</v>
      </c>
      <c r="J70" s="67"/>
    </row>
    <row r="71" spans="1:10" s="70" customFormat="1" ht="112.5">
      <c r="A71" s="47">
        <v>45</v>
      </c>
      <c r="B71" s="48" t="s">
        <v>836</v>
      </c>
      <c r="C71" s="17" t="s">
        <v>52</v>
      </c>
      <c r="D71" s="21" t="s">
        <v>656</v>
      </c>
      <c r="E71" s="17" t="s">
        <v>657</v>
      </c>
      <c r="F71" s="17" t="s">
        <v>146</v>
      </c>
      <c r="G71" s="32">
        <v>300000</v>
      </c>
      <c r="H71" s="32"/>
      <c r="I71" s="32">
        <f>H71*G71</f>
        <v>0</v>
      </c>
      <c r="J71" s="67"/>
    </row>
    <row r="72" spans="1:10" s="72" customFormat="1" ht="37.5">
      <c r="A72" s="47"/>
      <c r="B72" s="48" t="s">
        <v>837</v>
      </c>
      <c r="C72" s="17"/>
      <c r="D72" s="24" t="s">
        <v>661</v>
      </c>
      <c r="E72" s="7"/>
      <c r="F72" s="17" t="s">
        <v>149</v>
      </c>
      <c r="G72" s="32"/>
      <c r="H72" s="32"/>
      <c r="I72" s="32"/>
      <c r="J72" s="67"/>
    </row>
    <row r="73" spans="1:10" s="70" customFormat="1" ht="131.25">
      <c r="A73" s="47">
        <v>46</v>
      </c>
      <c r="B73" s="48" t="s">
        <v>838</v>
      </c>
      <c r="C73" s="17" t="s">
        <v>52</v>
      </c>
      <c r="D73" s="21" t="s">
        <v>662</v>
      </c>
      <c r="E73" s="17" t="s">
        <v>663</v>
      </c>
      <c r="F73" s="17" t="s">
        <v>146</v>
      </c>
      <c r="G73" s="32">
        <v>5975000</v>
      </c>
      <c r="H73" s="32"/>
      <c r="I73" s="32">
        <f>H73*G73</f>
        <v>0</v>
      </c>
      <c r="J73" s="67"/>
    </row>
    <row r="74" spans="1:10" s="70" customFormat="1" ht="112.5">
      <c r="A74" s="47">
        <v>47</v>
      </c>
      <c r="B74" s="48" t="s">
        <v>839</v>
      </c>
      <c r="C74" s="17" t="s">
        <v>52</v>
      </c>
      <c r="D74" s="21" t="s">
        <v>664</v>
      </c>
      <c r="E74" s="17" t="s">
        <v>665</v>
      </c>
      <c r="F74" s="17" t="s">
        <v>146</v>
      </c>
      <c r="G74" s="32">
        <v>300000</v>
      </c>
      <c r="H74" s="32"/>
      <c r="I74" s="32">
        <f>H74*G74</f>
        <v>0</v>
      </c>
      <c r="J74" s="67"/>
    </row>
    <row r="75" spans="1:10" s="72" customFormat="1" ht="37.5">
      <c r="A75" s="47"/>
      <c r="B75" s="48" t="s">
        <v>840</v>
      </c>
      <c r="C75" s="17"/>
      <c r="D75" s="24" t="s">
        <v>666</v>
      </c>
      <c r="E75" s="7"/>
      <c r="F75" s="17" t="s">
        <v>149</v>
      </c>
      <c r="G75" s="32"/>
      <c r="H75" s="32"/>
      <c r="I75" s="32"/>
      <c r="J75" s="67"/>
    </row>
    <row r="76" spans="1:10" s="70" customFormat="1" ht="131.25">
      <c r="A76" s="47">
        <v>48</v>
      </c>
      <c r="B76" s="48" t="s">
        <v>841</v>
      </c>
      <c r="C76" s="17" t="s">
        <v>52</v>
      </c>
      <c r="D76" s="21" t="s">
        <v>137</v>
      </c>
      <c r="E76" s="17" t="s">
        <v>667</v>
      </c>
      <c r="F76" s="17" t="s">
        <v>146</v>
      </c>
      <c r="G76" s="32">
        <v>5975000</v>
      </c>
      <c r="H76" s="32"/>
      <c r="I76" s="32">
        <f>H76*G76</f>
        <v>0</v>
      </c>
      <c r="J76" s="67"/>
    </row>
    <row r="77" spans="1:10" s="70" customFormat="1" ht="112.5">
      <c r="A77" s="47">
        <v>49</v>
      </c>
      <c r="B77" s="48" t="s">
        <v>842</v>
      </c>
      <c r="C77" s="17" t="s">
        <v>52</v>
      </c>
      <c r="D77" s="21" t="s">
        <v>664</v>
      </c>
      <c r="E77" s="17" t="s">
        <v>665</v>
      </c>
      <c r="F77" s="17" t="s">
        <v>146</v>
      </c>
      <c r="G77" s="32">
        <v>300000</v>
      </c>
      <c r="H77" s="32"/>
      <c r="I77" s="32">
        <f>H77*G77</f>
        <v>0</v>
      </c>
      <c r="J77" s="67"/>
    </row>
    <row r="78" spans="1:10" s="72" customFormat="1" ht="56.25">
      <c r="A78" s="47"/>
      <c r="B78" s="48" t="s">
        <v>843</v>
      </c>
      <c r="C78" s="17"/>
      <c r="D78" s="24" t="s">
        <v>668</v>
      </c>
      <c r="E78" s="7"/>
      <c r="F78" s="17" t="s">
        <v>149</v>
      </c>
      <c r="G78" s="32"/>
      <c r="H78" s="32"/>
      <c r="I78" s="32"/>
      <c r="J78" s="67"/>
    </row>
    <row r="79" spans="1:10" s="70" customFormat="1" ht="131.25">
      <c r="A79" s="47">
        <v>50</v>
      </c>
      <c r="B79" s="48" t="s">
        <v>844</v>
      </c>
      <c r="C79" s="17" t="s">
        <v>52</v>
      </c>
      <c r="D79" s="21" t="s">
        <v>669</v>
      </c>
      <c r="E79" s="17" t="s">
        <v>670</v>
      </c>
      <c r="F79" s="17" t="s">
        <v>146</v>
      </c>
      <c r="G79" s="32">
        <v>5500000</v>
      </c>
      <c r="H79" s="32"/>
      <c r="I79" s="32">
        <f>H79*G79</f>
        <v>0</v>
      </c>
      <c r="J79" s="67"/>
    </row>
    <row r="80" spans="1:10" s="70" customFormat="1" ht="131.25">
      <c r="A80" s="47">
        <v>51</v>
      </c>
      <c r="B80" s="48" t="s">
        <v>845</v>
      </c>
      <c r="C80" s="17" t="s">
        <v>52</v>
      </c>
      <c r="D80" s="21" t="s">
        <v>656</v>
      </c>
      <c r="E80" s="17" t="s">
        <v>671</v>
      </c>
      <c r="F80" s="17" t="s">
        <v>146</v>
      </c>
      <c r="G80" s="32">
        <v>300000</v>
      </c>
      <c r="H80" s="32"/>
      <c r="I80" s="32">
        <f>H80*G80</f>
        <v>0</v>
      </c>
      <c r="J80" s="67"/>
    </row>
    <row r="81" spans="1:10" s="72" customFormat="1" ht="37.5">
      <c r="A81" s="47"/>
      <c r="B81" s="48" t="s">
        <v>846</v>
      </c>
      <c r="C81" s="17"/>
      <c r="D81" s="24" t="s">
        <v>672</v>
      </c>
      <c r="E81" s="7"/>
      <c r="F81" s="17" t="s">
        <v>149</v>
      </c>
      <c r="G81" s="32"/>
      <c r="H81" s="32"/>
      <c r="I81" s="32"/>
      <c r="J81" s="67"/>
    </row>
    <row r="82" spans="1:10" s="70" customFormat="1" ht="131.25">
      <c r="A82" s="47">
        <v>52</v>
      </c>
      <c r="B82" s="48" t="s">
        <v>847</v>
      </c>
      <c r="C82" s="17" t="s">
        <v>52</v>
      </c>
      <c r="D82" s="21" t="s">
        <v>673</v>
      </c>
      <c r="E82" s="17" t="s">
        <v>674</v>
      </c>
      <c r="F82" s="17" t="s">
        <v>146</v>
      </c>
      <c r="G82" s="32">
        <v>3300000</v>
      </c>
      <c r="H82" s="32"/>
      <c r="I82" s="32">
        <f>H82*G82</f>
        <v>0</v>
      </c>
      <c r="J82" s="67"/>
    </row>
    <row r="83" spans="1:10" s="70" customFormat="1" ht="112.5">
      <c r="A83" s="47">
        <v>53</v>
      </c>
      <c r="B83" s="48" t="s">
        <v>848</v>
      </c>
      <c r="C83" s="17" t="s">
        <v>52</v>
      </c>
      <c r="D83" s="21" t="s">
        <v>656</v>
      </c>
      <c r="E83" s="17" t="s">
        <v>675</v>
      </c>
      <c r="F83" s="17" t="s">
        <v>146</v>
      </c>
      <c r="G83" s="32">
        <v>300000</v>
      </c>
      <c r="H83" s="32"/>
      <c r="I83" s="32">
        <f>H83*G83</f>
        <v>0</v>
      </c>
      <c r="J83" s="67"/>
    </row>
    <row r="84" spans="1:10" s="72" customFormat="1" ht="56.25">
      <c r="A84" s="47"/>
      <c r="B84" s="48" t="s">
        <v>849</v>
      </c>
      <c r="C84" s="17"/>
      <c r="D84" s="24" t="s">
        <v>676</v>
      </c>
      <c r="E84" s="7"/>
      <c r="F84" s="17" t="s">
        <v>149</v>
      </c>
      <c r="G84" s="32"/>
      <c r="H84" s="32"/>
      <c r="I84" s="32"/>
      <c r="J84" s="67"/>
    </row>
    <row r="85" spans="1:10" s="70" customFormat="1" ht="131.25">
      <c r="A85" s="47">
        <v>54</v>
      </c>
      <c r="B85" s="48" t="s">
        <v>850</v>
      </c>
      <c r="C85" s="17" t="s">
        <v>52</v>
      </c>
      <c r="D85" s="21" t="s">
        <v>677</v>
      </c>
      <c r="E85" s="17" t="s">
        <v>678</v>
      </c>
      <c r="F85" s="17" t="s">
        <v>146</v>
      </c>
      <c r="G85" s="32">
        <v>3465000</v>
      </c>
      <c r="H85" s="32"/>
      <c r="I85" s="32">
        <f>H85*G85</f>
        <v>0</v>
      </c>
      <c r="J85" s="67"/>
    </row>
    <row r="86" spans="1:10" s="70" customFormat="1" ht="112.5">
      <c r="A86" s="47">
        <v>55</v>
      </c>
      <c r="B86" s="48" t="s">
        <v>851</v>
      </c>
      <c r="C86" s="17" t="s">
        <v>52</v>
      </c>
      <c r="D86" s="21" t="s">
        <v>656</v>
      </c>
      <c r="E86" s="17" t="s">
        <v>675</v>
      </c>
      <c r="F86" s="17" t="s">
        <v>146</v>
      </c>
      <c r="G86" s="32">
        <v>300000</v>
      </c>
      <c r="H86" s="32"/>
      <c r="I86" s="32">
        <f>H86*G86</f>
        <v>0</v>
      </c>
      <c r="J86" s="67"/>
    </row>
    <row r="87" spans="1:10" s="72" customFormat="1" ht="37.5">
      <c r="A87" s="47"/>
      <c r="B87" s="48" t="s">
        <v>852</v>
      </c>
      <c r="C87" s="17"/>
      <c r="D87" s="24" t="s">
        <v>679</v>
      </c>
      <c r="E87" s="7"/>
      <c r="F87" s="17" t="s">
        <v>149</v>
      </c>
      <c r="G87" s="32"/>
      <c r="H87" s="32"/>
      <c r="I87" s="32"/>
      <c r="J87" s="67"/>
    </row>
    <row r="88" spans="1:10" s="70" customFormat="1" ht="131.25">
      <c r="A88" s="47">
        <v>56</v>
      </c>
      <c r="B88" s="48" t="s">
        <v>853</v>
      </c>
      <c r="C88" s="17" t="s">
        <v>52</v>
      </c>
      <c r="D88" s="21" t="s">
        <v>135</v>
      </c>
      <c r="E88" s="17" t="s">
        <v>680</v>
      </c>
      <c r="F88" s="17" t="s">
        <v>146</v>
      </c>
      <c r="G88" s="32">
        <v>4995000</v>
      </c>
      <c r="H88" s="32"/>
      <c r="I88" s="32">
        <f>H88*G88</f>
        <v>0</v>
      </c>
      <c r="J88" s="67"/>
    </row>
    <row r="89" spans="1:10" s="70" customFormat="1" ht="112.5">
      <c r="A89" s="47">
        <v>57</v>
      </c>
      <c r="B89" s="48" t="s">
        <v>854</v>
      </c>
      <c r="C89" s="17" t="s">
        <v>52</v>
      </c>
      <c r="D89" s="21" t="s">
        <v>664</v>
      </c>
      <c r="E89" s="17" t="s">
        <v>681</v>
      </c>
      <c r="F89" s="17" t="s">
        <v>146</v>
      </c>
      <c r="G89" s="32">
        <v>415000</v>
      </c>
      <c r="H89" s="32"/>
      <c r="I89" s="32">
        <f>H89*G89</f>
        <v>0</v>
      </c>
      <c r="J89" s="67"/>
    </row>
    <row r="90" spans="1:10" s="72" customFormat="1" ht="37.5">
      <c r="A90" s="47"/>
      <c r="B90" s="48" t="s">
        <v>855</v>
      </c>
      <c r="C90" s="17"/>
      <c r="D90" s="24" t="s">
        <v>682</v>
      </c>
      <c r="E90" s="7"/>
      <c r="F90" s="17" t="s">
        <v>149</v>
      </c>
      <c r="G90" s="32"/>
      <c r="H90" s="32"/>
      <c r="I90" s="32"/>
      <c r="J90" s="67"/>
    </row>
    <row r="91" spans="1:10" s="70" customFormat="1" ht="131.25">
      <c r="A91" s="47">
        <v>58</v>
      </c>
      <c r="B91" s="48" t="s">
        <v>856</v>
      </c>
      <c r="C91" s="17" t="s">
        <v>52</v>
      </c>
      <c r="D91" s="21" t="s">
        <v>134</v>
      </c>
      <c r="E91" s="17" t="s">
        <v>683</v>
      </c>
      <c r="F91" s="17" t="s">
        <v>146</v>
      </c>
      <c r="G91" s="32">
        <v>4965000</v>
      </c>
      <c r="H91" s="32"/>
      <c r="I91" s="32">
        <f>H91*G91</f>
        <v>0</v>
      </c>
      <c r="J91" s="67"/>
    </row>
    <row r="92" spans="1:10" s="70" customFormat="1" ht="112.5">
      <c r="A92" s="47">
        <v>59</v>
      </c>
      <c r="B92" s="48" t="s">
        <v>857</v>
      </c>
      <c r="C92" s="17" t="s">
        <v>52</v>
      </c>
      <c r="D92" s="21" t="s">
        <v>664</v>
      </c>
      <c r="E92" s="17" t="s">
        <v>681</v>
      </c>
      <c r="F92" s="17" t="s">
        <v>146</v>
      </c>
      <c r="G92" s="32">
        <v>415000</v>
      </c>
      <c r="H92" s="32"/>
      <c r="I92" s="32">
        <f>H92*G92</f>
        <v>0</v>
      </c>
      <c r="J92" s="67"/>
    </row>
    <row r="93" spans="1:10" s="72" customFormat="1" ht="37.5">
      <c r="A93" s="47"/>
      <c r="B93" s="48" t="s">
        <v>858</v>
      </c>
      <c r="C93" s="17"/>
      <c r="D93" s="24" t="s">
        <v>684</v>
      </c>
      <c r="E93" s="7"/>
      <c r="F93" s="17" t="s">
        <v>149</v>
      </c>
      <c r="G93" s="32"/>
      <c r="H93" s="32"/>
      <c r="I93" s="32"/>
      <c r="J93" s="67"/>
    </row>
    <row r="94" spans="1:10" s="70" customFormat="1" ht="131.25">
      <c r="A94" s="47">
        <v>60</v>
      </c>
      <c r="B94" s="48" t="s">
        <v>859</v>
      </c>
      <c r="C94" s="17" t="s">
        <v>52</v>
      </c>
      <c r="D94" s="21" t="s">
        <v>685</v>
      </c>
      <c r="E94" s="17" t="s">
        <v>686</v>
      </c>
      <c r="F94" s="17" t="s">
        <v>146</v>
      </c>
      <c r="G94" s="32">
        <v>3485000</v>
      </c>
      <c r="H94" s="32"/>
      <c r="I94" s="32">
        <f>H94*G94</f>
        <v>0</v>
      </c>
      <c r="J94" s="67"/>
    </row>
    <row r="95" spans="1:10" s="70" customFormat="1" ht="112.5">
      <c r="A95" s="47">
        <v>61</v>
      </c>
      <c r="B95" s="48" t="s">
        <v>860</v>
      </c>
      <c r="C95" s="17" t="s">
        <v>52</v>
      </c>
      <c r="D95" s="21" t="s">
        <v>664</v>
      </c>
      <c r="E95" s="17" t="s">
        <v>681</v>
      </c>
      <c r="F95" s="17" t="s">
        <v>146</v>
      </c>
      <c r="G95" s="32">
        <v>415000</v>
      </c>
      <c r="H95" s="32"/>
      <c r="I95" s="32">
        <f>H95*G95</f>
        <v>0</v>
      </c>
      <c r="J95" s="67"/>
    </row>
    <row r="96" spans="1:10" s="72" customFormat="1" ht="37.5">
      <c r="A96" s="47"/>
      <c r="B96" s="48" t="s">
        <v>918</v>
      </c>
      <c r="C96" s="17"/>
      <c r="D96" s="24" t="s">
        <v>687</v>
      </c>
      <c r="E96" s="7"/>
      <c r="F96" s="17" t="s">
        <v>149</v>
      </c>
      <c r="G96" s="32"/>
      <c r="H96" s="32"/>
      <c r="I96" s="32"/>
      <c r="J96" s="67"/>
    </row>
    <row r="97" spans="1:10" s="70" customFormat="1" ht="131.25">
      <c r="A97" s="47">
        <v>62</v>
      </c>
      <c r="B97" s="48" t="s">
        <v>919</v>
      </c>
      <c r="C97" s="17" t="s">
        <v>52</v>
      </c>
      <c r="D97" s="21" t="s">
        <v>688</v>
      </c>
      <c r="E97" s="17" t="s">
        <v>689</v>
      </c>
      <c r="F97" s="17" t="s">
        <v>146</v>
      </c>
      <c r="G97" s="32">
        <v>3945000</v>
      </c>
      <c r="H97" s="32"/>
      <c r="I97" s="32">
        <f>H97*G97</f>
        <v>0</v>
      </c>
      <c r="J97" s="67"/>
    </row>
    <row r="98" spans="1:10" s="70" customFormat="1" ht="112.5">
      <c r="A98" s="47">
        <v>63</v>
      </c>
      <c r="B98" s="48" t="s">
        <v>920</v>
      </c>
      <c r="C98" s="17" t="s">
        <v>52</v>
      </c>
      <c r="D98" s="21" t="s">
        <v>656</v>
      </c>
      <c r="E98" s="17" t="s">
        <v>690</v>
      </c>
      <c r="F98" s="17" t="s">
        <v>146</v>
      </c>
      <c r="G98" s="32">
        <v>300000</v>
      </c>
      <c r="H98" s="32"/>
      <c r="I98" s="32">
        <f>H98*G98</f>
        <v>0</v>
      </c>
      <c r="J98" s="67"/>
    </row>
    <row r="99" spans="1:10" s="72" customFormat="1" ht="56.25">
      <c r="A99" s="47"/>
      <c r="B99" s="48" t="s">
        <v>921</v>
      </c>
      <c r="C99" s="17"/>
      <c r="D99" s="24" t="s">
        <v>691</v>
      </c>
      <c r="E99" s="7"/>
      <c r="F99" s="17" t="s">
        <v>147</v>
      </c>
      <c r="G99" s="32"/>
      <c r="H99" s="32"/>
      <c r="I99" s="32"/>
      <c r="J99" s="67"/>
    </row>
    <row r="100" spans="1:10" s="70" customFormat="1" ht="93.75">
      <c r="A100" s="47">
        <v>64</v>
      </c>
      <c r="B100" s="48" t="s">
        <v>922</v>
      </c>
      <c r="C100" s="17" t="s">
        <v>52</v>
      </c>
      <c r="D100" s="21" t="s">
        <v>692</v>
      </c>
      <c r="E100" s="17" t="s">
        <v>693</v>
      </c>
      <c r="F100" s="17" t="s">
        <v>146</v>
      </c>
      <c r="G100" s="32">
        <v>3985000</v>
      </c>
      <c r="H100" s="32"/>
      <c r="I100" s="32">
        <f>H100*G100</f>
        <v>0</v>
      </c>
      <c r="J100" s="67"/>
    </row>
    <row r="101" spans="1:10" s="70" customFormat="1" ht="112.5">
      <c r="A101" s="47">
        <v>65</v>
      </c>
      <c r="B101" s="48" t="s">
        <v>923</v>
      </c>
      <c r="C101" s="17" t="s">
        <v>52</v>
      </c>
      <c r="D101" s="21" t="s">
        <v>694</v>
      </c>
      <c r="E101" s="17" t="s">
        <v>695</v>
      </c>
      <c r="F101" s="17" t="s">
        <v>146</v>
      </c>
      <c r="G101" s="32">
        <v>252000</v>
      </c>
      <c r="H101" s="32"/>
      <c r="I101" s="32">
        <f>H101*G101</f>
        <v>0</v>
      </c>
      <c r="J101" s="67"/>
    </row>
    <row r="102" spans="1:10" s="70" customFormat="1" ht="56.25">
      <c r="A102" s="47"/>
      <c r="B102" s="48"/>
      <c r="C102" s="17"/>
      <c r="D102" s="24" t="s">
        <v>142</v>
      </c>
      <c r="E102" s="17"/>
      <c r="F102" s="17"/>
      <c r="G102" s="32"/>
      <c r="H102" s="32"/>
      <c r="I102" s="32"/>
      <c r="J102" s="67"/>
    </row>
    <row r="103" spans="1:10" s="70" customFormat="1" ht="168.75">
      <c r="A103" s="47">
        <v>66</v>
      </c>
      <c r="B103" s="48" t="s">
        <v>861</v>
      </c>
      <c r="C103" s="17"/>
      <c r="D103" s="21" t="s">
        <v>715</v>
      </c>
      <c r="E103" s="17" t="s">
        <v>696</v>
      </c>
      <c r="F103" s="17" t="s">
        <v>152</v>
      </c>
      <c r="G103" s="32">
        <v>650</v>
      </c>
      <c r="H103" s="32"/>
      <c r="I103" s="32">
        <f t="shared" ref="I103:I111" si="6">H103*G103</f>
        <v>0</v>
      </c>
      <c r="J103" s="67"/>
    </row>
    <row r="104" spans="1:10" s="70" customFormat="1" ht="131.25">
      <c r="A104" s="47">
        <v>67</v>
      </c>
      <c r="B104" s="48" t="s">
        <v>862</v>
      </c>
      <c r="C104" s="17" t="s">
        <v>697</v>
      </c>
      <c r="D104" s="21" t="s">
        <v>716</v>
      </c>
      <c r="E104" s="17" t="s">
        <v>698</v>
      </c>
      <c r="F104" s="17" t="s">
        <v>152</v>
      </c>
      <c r="G104" s="32">
        <v>620</v>
      </c>
      <c r="H104" s="32"/>
      <c r="I104" s="32">
        <f t="shared" si="6"/>
        <v>0</v>
      </c>
      <c r="J104" s="67"/>
    </row>
    <row r="105" spans="1:10" s="70" customFormat="1" ht="168.75">
      <c r="A105" s="47">
        <v>68</v>
      </c>
      <c r="B105" s="48" t="s">
        <v>863</v>
      </c>
      <c r="C105" s="17"/>
      <c r="D105" s="21" t="s">
        <v>717</v>
      </c>
      <c r="E105" s="17" t="s">
        <v>699</v>
      </c>
      <c r="F105" s="17" t="s">
        <v>152</v>
      </c>
      <c r="G105" s="32">
        <v>650</v>
      </c>
      <c r="H105" s="32"/>
      <c r="I105" s="32">
        <f t="shared" si="6"/>
        <v>0</v>
      </c>
      <c r="J105" s="67"/>
    </row>
    <row r="106" spans="1:10" s="70" customFormat="1" ht="168.75">
      <c r="A106" s="47">
        <v>69</v>
      </c>
      <c r="B106" s="48" t="s">
        <v>625</v>
      </c>
      <c r="C106" s="17"/>
      <c r="D106" s="21" t="s">
        <v>700</v>
      </c>
      <c r="E106" s="17" t="s">
        <v>701</v>
      </c>
      <c r="F106" s="17" t="s">
        <v>146</v>
      </c>
      <c r="G106" s="32">
        <v>620</v>
      </c>
      <c r="H106" s="32"/>
      <c r="I106" s="32">
        <f t="shared" si="6"/>
        <v>0</v>
      </c>
      <c r="J106" s="67"/>
    </row>
    <row r="107" spans="1:10" s="70" customFormat="1" ht="168.75">
      <c r="A107" s="47">
        <v>70</v>
      </c>
      <c r="B107" s="48" t="s">
        <v>864</v>
      </c>
      <c r="C107" s="17"/>
      <c r="D107" s="21" t="s">
        <v>702</v>
      </c>
      <c r="E107" s="17" t="s">
        <v>703</v>
      </c>
      <c r="F107" s="17" t="s">
        <v>146</v>
      </c>
      <c r="G107" s="32">
        <v>1100</v>
      </c>
      <c r="H107" s="32"/>
      <c r="I107" s="32">
        <f t="shared" si="6"/>
        <v>0</v>
      </c>
      <c r="J107" s="67"/>
    </row>
    <row r="108" spans="1:10" s="70" customFormat="1" ht="187.5">
      <c r="A108" s="47">
        <v>71</v>
      </c>
      <c r="B108" s="48" t="s">
        <v>626</v>
      </c>
      <c r="C108" s="17"/>
      <c r="D108" s="21" t="s">
        <v>704</v>
      </c>
      <c r="E108" s="17" t="s">
        <v>705</v>
      </c>
      <c r="F108" s="17" t="s">
        <v>146</v>
      </c>
      <c r="G108" s="32">
        <v>650</v>
      </c>
      <c r="H108" s="32"/>
      <c r="I108" s="32">
        <f t="shared" si="6"/>
        <v>0</v>
      </c>
      <c r="J108" s="67"/>
    </row>
    <row r="109" spans="1:10" s="70" customFormat="1" ht="187.5">
      <c r="A109" s="47">
        <v>72</v>
      </c>
      <c r="B109" s="48" t="s">
        <v>627</v>
      </c>
      <c r="C109" s="17"/>
      <c r="D109" s="21" t="s">
        <v>706</v>
      </c>
      <c r="E109" s="17" t="s">
        <v>707</v>
      </c>
      <c r="F109" s="17" t="s">
        <v>146</v>
      </c>
      <c r="G109" s="32">
        <v>1100</v>
      </c>
      <c r="H109" s="32"/>
      <c r="I109" s="32">
        <f t="shared" si="6"/>
        <v>0</v>
      </c>
      <c r="J109" s="67"/>
    </row>
    <row r="110" spans="1:10" s="71" customFormat="1" ht="37.5">
      <c r="A110" s="47">
        <v>73</v>
      </c>
      <c r="B110" s="48" t="s">
        <v>924</v>
      </c>
      <c r="C110" s="15"/>
      <c r="D110" s="21" t="s">
        <v>708</v>
      </c>
      <c r="E110" s="17" t="s">
        <v>709</v>
      </c>
      <c r="F110" s="15" t="s">
        <v>146</v>
      </c>
      <c r="G110" s="32">
        <v>585</v>
      </c>
      <c r="H110" s="32"/>
      <c r="I110" s="32">
        <f t="shared" si="6"/>
        <v>0</v>
      </c>
      <c r="J110" s="67"/>
    </row>
    <row r="111" spans="1:10" s="71" customFormat="1" ht="37.5">
      <c r="A111" s="47">
        <v>74</v>
      </c>
      <c r="B111" s="48" t="s">
        <v>925</v>
      </c>
      <c r="C111" s="15"/>
      <c r="D111" s="21" t="s">
        <v>710</v>
      </c>
      <c r="E111" s="17" t="s">
        <v>711</v>
      </c>
      <c r="F111" s="15" t="s">
        <v>146</v>
      </c>
      <c r="G111" s="32">
        <v>800</v>
      </c>
      <c r="H111" s="32"/>
      <c r="I111" s="32">
        <f t="shared" si="6"/>
        <v>0</v>
      </c>
      <c r="J111" s="67"/>
    </row>
    <row r="112" spans="1:10" ht="46.5" customHeight="1">
      <c r="A112" s="58"/>
      <c r="B112" s="59"/>
      <c r="C112" s="60"/>
      <c r="D112" s="61"/>
      <c r="E112" s="55" t="s">
        <v>712</v>
      </c>
      <c r="F112" s="58"/>
      <c r="G112" s="62"/>
      <c r="H112" s="62"/>
      <c r="I112" s="85">
        <f>SUBTOTAL(9,I10:I111)</f>
        <v>0</v>
      </c>
      <c r="J112" s="68"/>
    </row>
  </sheetData>
  <mergeCells count="4">
    <mergeCell ref="A1:D1"/>
    <mergeCell ref="A2:D2"/>
    <mergeCell ref="A3:J3"/>
    <mergeCell ref="A4:J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
  <sheetViews>
    <sheetView zoomScale="75" zoomScaleNormal="75" workbookViewId="0">
      <selection activeCell="L6" sqref="L6"/>
    </sheetView>
  </sheetViews>
  <sheetFormatPr defaultRowHeight="12"/>
  <cols>
    <col min="1" max="1" width="4.85546875" style="81" customWidth="1"/>
    <col min="2" max="2" width="6.7109375" style="81" customWidth="1"/>
    <col min="3" max="3" width="15.42578125" style="73" customWidth="1"/>
    <col min="4" max="4" width="52.7109375" style="73" customWidth="1"/>
    <col min="5" max="5" width="9.28515625" style="73" customWidth="1"/>
    <col min="6" max="6" width="12.42578125" style="73" customWidth="1"/>
    <col min="7" max="7" width="20.7109375" style="73" bestFit="1" customWidth="1"/>
    <col min="8" max="8" width="14.5703125" style="73" bestFit="1" customWidth="1"/>
    <col min="9" max="9" width="15" style="73" customWidth="1"/>
    <col min="10" max="10" width="10.85546875" style="73" customWidth="1"/>
    <col min="11" max="12" width="9" style="73" customWidth="1"/>
    <col min="13" max="183" width="9" style="73"/>
    <col min="184" max="184" width="4.85546875" style="73" customWidth="1"/>
    <col min="185" max="185" width="6.7109375" style="73" customWidth="1"/>
    <col min="186" max="186" width="12.42578125" style="73" customWidth="1"/>
    <col min="187" max="187" width="34.28515625" style="73" customWidth="1"/>
    <col min="188" max="189" width="6.7109375" style="73" customWidth="1"/>
    <col min="190" max="190" width="7.28515625" style="73" customWidth="1"/>
    <col min="191" max="191" width="15.42578125" style="73" customWidth="1"/>
    <col min="192" max="192" width="52.7109375" style="73" customWidth="1"/>
    <col min="193" max="194" width="6.42578125" style="73" customWidth="1"/>
    <col min="195" max="195" width="9" style="73"/>
    <col min="196" max="196" width="9.140625" style="73" customWidth="1"/>
    <col min="197" max="197" width="13.28515625" style="73" customWidth="1"/>
    <col min="198" max="198" width="5.85546875" style="73" customWidth="1"/>
    <col min="199" max="199" width="0" style="73" hidden="1" customWidth="1"/>
    <col min="200" max="200" width="14.85546875" style="73" customWidth="1"/>
    <col min="201" max="201" width="14.140625" style="73" customWidth="1"/>
    <col min="202" max="202" width="13.140625" style="73" customWidth="1"/>
    <col min="203" max="203" width="4.7109375" style="73" customWidth="1"/>
    <col min="204" max="204" width="6.7109375" style="73" customWidth="1"/>
    <col min="205" max="205" width="8.85546875" style="73" customWidth="1"/>
    <col min="206" max="206" width="9.28515625" style="73" customWidth="1"/>
    <col min="207" max="207" width="13.28515625" style="73" customWidth="1"/>
    <col min="208" max="208" width="12.7109375" style="73" customWidth="1"/>
    <col min="209" max="209" width="8.7109375" style="73" customWidth="1"/>
    <col min="210" max="214" width="9.28515625" style="73" customWidth="1"/>
    <col min="215" max="264" width="9" style="73"/>
    <col min="265" max="265" width="13" style="73" customWidth="1"/>
    <col min="266" max="439" width="9" style="73"/>
    <col min="440" max="440" width="4.85546875" style="73" customWidth="1"/>
    <col min="441" max="441" width="6.7109375" style="73" customWidth="1"/>
    <col min="442" max="442" width="12.42578125" style="73" customWidth="1"/>
    <col min="443" max="443" width="34.28515625" style="73" customWidth="1"/>
    <col min="444" max="445" width="6.7109375" style="73" customWidth="1"/>
    <col min="446" max="446" width="7.28515625" style="73" customWidth="1"/>
    <col min="447" max="447" width="15.42578125" style="73" customWidth="1"/>
    <col min="448" max="448" width="52.7109375" style="73" customWidth="1"/>
    <col min="449" max="450" width="6.42578125" style="73" customWidth="1"/>
    <col min="451" max="451" width="9" style="73"/>
    <col min="452" max="452" width="9.140625" style="73" customWidth="1"/>
    <col min="453" max="453" width="13.28515625" style="73" customWidth="1"/>
    <col min="454" max="454" width="5.85546875" style="73" customWidth="1"/>
    <col min="455" max="455" width="0" style="73" hidden="1" customWidth="1"/>
    <col min="456" max="456" width="14.85546875" style="73" customWidth="1"/>
    <col min="457" max="457" width="14.140625" style="73" customWidth="1"/>
    <col min="458" max="458" width="13.140625" style="73" customWidth="1"/>
    <col min="459" max="459" width="4.7109375" style="73" customWidth="1"/>
    <col min="460" max="460" width="6.7109375" style="73" customWidth="1"/>
    <col min="461" max="461" width="8.85546875" style="73" customWidth="1"/>
    <col min="462" max="462" width="9.28515625" style="73" customWidth="1"/>
    <col min="463" max="463" width="13.28515625" style="73" customWidth="1"/>
    <col min="464" max="464" width="12.7109375" style="73" customWidth="1"/>
    <col min="465" max="465" width="8.7109375" style="73" customWidth="1"/>
    <col min="466" max="470" width="9.28515625" style="73" customWidth="1"/>
    <col min="471" max="520" width="9" style="73"/>
    <col min="521" max="521" width="13" style="73" customWidth="1"/>
    <col min="522" max="695" width="9" style="73"/>
    <col min="696" max="696" width="4.85546875" style="73" customWidth="1"/>
    <col min="697" max="697" width="6.7109375" style="73" customWidth="1"/>
    <col min="698" max="698" width="12.42578125" style="73" customWidth="1"/>
    <col min="699" max="699" width="34.28515625" style="73" customWidth="1"/>
    <col min="700" max="701" width="6.7109375" style="73" customWidth="1"/>
    <col min="702" max="702" width="7.28515625" style="73" customWidth="1"/>
    <col min="703" max="703" width="15.42578125" style="73" customWidth="1"/>
    <col min="704" max="704" width="52.7109375" style="73" customWidth="1"/>
    <col min="705" max="706" width="6.42578125" style="73" customWidth="1"/>
    <col min="707" max="707" width="9" style="73"/>
    <col min="708" max="708" width="9.140625" style="73" customWidth="1"/>
    <col min="709" max="709" width="13.28515625" style="73" customWidth="1"/>
    <col min="710" max="710" width="5.85546875" style="73" customWidth="1"/>
    <col min="711" max="711" width="0" style="73" hidden="1" customWidth="1"/>
    <col min="712" max="712" width="14.85546875" style="73" customWidth="1"/>
    <col min="713" max="713" width="14.140625" style="73" customWidth="1"/>
    <col min="714" max="714" width="13.140625" style="73" customWidth="1"/>
    <col min="715" max="715" width="4.7109375" style="73" customWidth="1"/>
    <col min="716" max="716" width="6.7109375" style="73" customWidth="1"/>
    <col min="717" max="717" width="8.85546875" style="73" customWidth="1"/>
    <col min="718" max="718" width="9.28515625" style="73" customWidth="1"/>
    <col min="719" max="719" width="13.28515625" style="73" customWidth="1"/>
    <col min="720" max="720" width="12.7109375" style="73" customWidth="1"/>
    <col min="721" max="721" width="8.7109375" style="73" customWidth="1"/>
    <col min="722" max="726" width="9.28515625" style="73" customWidth="1"/>
    <col min="727" max="776" width="9" style="73"/>
    <col min="777" max="777" width="13" style="73" customWidth="1"/>
    <col min="778" max="951" width="9" style="73"/>
    <col min="952" max="952" width="4.85546875" style="73" customWidth="1"/>
    <col min="953" max="953" width="6.7109375" style="73" customWidth="1"/>
    <col min="954" max="954" width="12.42578125" style="73" customWidth="1"/>
    <col min="955" max="955" width="34.28515625" style="73" customWidth="1"/>
    <col min="956" max="957" width="6.7109375" style="73" customWidth="1"/>
    <col min="958" max="958" width="7.28515625" style="73" customWidth="1"/>
    <col min="959" max="959" width="15.42578125" style="73" customWidth="1"/>
    <col min="960" max="960" width="52.7109375" style="73" customWidth="1"/>
    <col min="961" max="962" width="6.42578125" style="73" customWidth="1"/>
    <col min="963" max="963" width="9" style="73"/>
    <col min="964" max="964" width="9.140625" style="73" customWidth="1"/>
    <col min="965" max="965" width="13.28515625" style="73" customWidth="1"/>
    <col min="966" max="966" width="5.85546875" style="73" customWidth="1"/>
    <col min="967" max="967" width="0" style="73" hidden="1" customWidth="1"/>
    <col min="968" max="968" width="14.85546875" style="73" customWidth="1"/>
    <col min="969" max="969" width="14.140625" style="73" customWidth="1"/>
    <col min="970" max="970" width="13.140625" style="73" customWidth="1"/>
    <col min="971" max="971" width="4.7109375" style="73" customWidth="1"/>
    <col min="972" max="972" width="6.7109375" style="73" customWidth="1"/>
    <col min="973" max="973" width="8.85546875" style="73" customWidth="1"/>
    <col min="974" max="974" width="9.28515625" style="73" customWidth="1"/>
    <col min="975" max="975" width="13.28515625" style="73" customWidth="1"/>
    <col min="976" max="976" width="12.7109375" style="73" customWidth="1"/>
    <col min="977" max="977" width="8.7109375" style="73" customWidth="1"/>
    <col min="978" max="982" width="9.28515625" style="73" customWidth="1"/>
    <col min="983" max="1032" width="9" style="73"/>
    <col min="1033" max="1033" width="13" style="73" customWidth="1"/>
    <col min="1034" max="1207" width="9" style="73"/>
    <col min="1208" max="1208" width="4.85546875" style="73" customWidth="1"/>
    <col min="1209" max="1209" width="6.7109375" style="73" customWidth="1"/>
    <col min="1210" max="1210" width="12.42578125" style="73" customWidth="1"/>
    <col min="1211" max="1211" width="34.28515625" style="73" customWidth="1"/>
    <col min="1212" max="1213" width="6.7109375" style="73" customWidth="1"/>
    <col min="1214" max="1214" width="7.28515625" style="73" customWidth="1"/>
    <col min="1215" max="1215" width="15.42578125" style="73" customWidth="1"/>
    <col min="1216" max="1216" width="52.7109375" style="73" customWidth="1"/>
    <col min="1217" max="1218" width="6.42578125" style="73" customWidth="1"/>
    <col min="1219" max="1219" width="9" style="73"/>
    <col min="1220" max="1220" width="9.140625" style="73" customWidth="1"/>
    <col min="1221" max="1221" width="13.28515625" style="73" customWidth="1"/>
    <col min="1222" max="1222" width="5.85546875" style="73" customWidth="1"/>
    <col min="1223" max="1223" width="0" style="73" hidden="1" customWidth="1"/>
    <col min="1224" max="1224" width="14.85546875" style="73" customWidth="1"/>
    <col min="1225" max="1225" width="14.140625" style="73" customWidth="1"/>
    <col min="1226" max="1226" width="13.140625" style="73" customWidth="1"/>
    <col min="1227" max="1227" width="4.7109375" style="73" customWidth="1"/>
    <col min="1228" max="1228" width="6.7109375" style="73" customWidth="1"/>
    <col min="1229" max="1229" width="8.85546875" style="73" customWidth="1"/>
    <col min="1230" max="1230" width="9.28515625" style="73" customWidth="1"/>
    <col min="1231" max="1231" width="13.28515625" style="73" customWidth="1"/>
    <col min="1232" max="1232" width="12.7109375" style="73" customWidth="1"/>
    <col min="1233" max="1233" width="8.7109375" style="73" customWidth="1"/>
    <col min="1234" max="1238" width="9.28515625" style="73" customWidth="1"/>
    <col min="1239" max="1288" width="9" style="73"/>
    <col min="1289" max="1289" width="13" style="73" customWidth="1"/>
    <col min="1290" max="1463" width="9" style="73"/>
    <col min="1464" max="1464" width="4.85546875" style="73" customWidth="1"/>
    <col min="1465" max="1465" width="6.7109375" style="73" customWidth="1"/>
    <col min="1466" max="1466" width="12.42578125" style="73" customWidth="1"/>
    <col min="1467" max="1467" width="34.28515625" style="73" customWidth="1"/>
    <col min="1468" max="1469" width="6.7109375" style="73" customWidth="1"/>
    <col min="1470" max="1470" width="7.28515625" style="73" customWidth="1"/>
    <col min="1471" max="1471" width="15.42578125" style="73" customWidth="1"/>
    <col min="1472" max="1472" width="52.7109375" style="73" customWidth="1"/>
    <col min="1473" max="1474" width="6.42578125" style="73" customWidth="1"/>
    <col min="1475" max="1475" width="9" style="73"/>
    <col min="1476" max="1476" width="9.140625" style="73" customWidth="1"/>
    <col min="1477" max="1477" width="13.28515625" style="73" customWidth="1"/>
    <col min="1478" max="1478" width="5.85546875" style="73" customWidth="1"/>
    <col min="1479" max="1479" width="0" style="73" hidden="1" customWidth="1"/>
    <col min="1480" max="1480" width="14.85546875" style="73" customWidth="1"/>
    <col min="1481" max="1481" width="14.140625" style="73" customWidth="1"/>
    <col min="1482" max="1482" width="13.140625" style="73" customWidth="1"/>
    <col min="1483" max="1483" width="4.7109375" style="73" customWidth="1"/>
    <col min="1484" max="1484" width="6.7109375" style="73" customWidth="1"/>
    <col min="1485" max="1485" width="8.85546875" style="73" customWidth="1"/>
    <col min="1486" max="1486" width="9.28515625" style="73" customWidth="1"/>
    <col min="1487" max="1487" width="13.28515625" style="73" customWidth="1"/>
    <col min="1488" max="1488" width="12.7109375" style="73" customWidth="1"/>
    <col min="1489" max="1489" width="8.7109375" style="73" customWidth="1"/>
    <col min="1490" max="1494" width="9.28515625" style="73" customWidth="1"/>
    <col min="1495" max="1544" width="9" style="73"/>
    <col min="1545" max="1545" width="13" style="73" customWidth="1"/>
    <col min="1546" max="1719" width="9" style="73"/>
    <col min="1720" max="1720" width="4.85546875" style="73" customWidth="1"/>
    <col min="1721" max="1721" width="6.7109375" style="73" customWidth="1"/>
    <col min="1722" max="1722" width="12.42578125" style="73" customWidth="1"/>
    <col min="1723" max="1723" width="34.28515625" style="73" customWidth="1"/>
    <col min="1724" max="1725" width="6.7109375" style="73" customWidth="1"/>
    <col min="1726" max="1726" width="7.28515625" style="73" customWidth="1"/>
    <col min="1727" max="1727" width="15.42578125" style="73" customWidth="1"/>
    <col min="1728" max="1728" width="52.7109375" style="73" customWidth="1"/>
    <col min="1729" max="1730" width="6.42578125" style="73" customWidth="1"/>
    <col min="1731" max="1731" width="9" style="73"/>
    <col min="1732" max="1732" width="9.140625" style="73" customWidth="1"/>
    <col min="1733" max="1733" width="13.28515625" style="73" customWidth="1"/>
    <col min="1734" max="1734" width="5.85546875" style="73" customWidth="1"/>
    <col min="1735" max="1735" width="0" style="73" hidden="1" customWidth="1"/>
    <col min="1736" max="1736" width="14.85546875" style="73" customWidth="1"/>
    <col min="1737" max="1737" width="14.140625" style="73" customWidth="1"/>
    <col min="1738" max="1738" width="13.140625" style="73" customWidth="1"/>
    <col min="1739" max="1739" width="4.7109375" style="73" customWidth="1"/>
    <col min="1740" max="1740" width="6.7109375" style="73" customWidth="1"/>
    <col min="1741" max="1741" width="8.85546875" style="73" customWidth="1"/>
    <col min="1742" max="1742" width="9.28515625" style="73" customWidth="1"/>
    <col min="1743" max="1743" width="13.28515625" style="73" customWidth="1"/>
    <col min="1744" max="1744" width="12.7109375" style="73" customWidth="1"/>
    <col min="1745" max="1745" width="8.7109375" style="73" customWidth="1"/>
    <col min="1746" max="1750" width="9.28515625" style="73" customWidth="1"/>
    <col min="1751" max="1800" width="9" style="73"/>
    <col min="1801" max="1801" width="13" style="73" customWidth="1"/>
    <col min="1802" max="1975" width="9" style="73"/>
    <col min="1976" max="1976" width="4.85546875" style="73" customWidth="1"/>
    <col min="1977" max="1977" width="6.7109375" style="73" customWidth="1"/>
    <col min="1978" max="1978" width="12.42578125" style="73" customWidth="1"/>
    <col min="1979" max="1979" width="34.28515625" style="73" customWidth="1"/>
    <col min="1980" max="1981" width="6.7109375" style="73" customWidth="1"/>
    <col min="1982" max="1982" width="7.28515625" style="73" customWidth="1"/>
    <col min="1983" max="1983" width="15.42578125" style="73" customWidth="1"/>
    <col min="1984" max="1984" width="52.7109375" style="73" customWidth="1"/>
    <col min="1985" max="1986" width="6.42578125" style="73" customWidth="1"/>
    <col min="1987" max="1987" width="9" style="73"/>
    <col min="1988" max="1988" width="9.140625" style="73" customWidth="1"/>
    <col min="1989" max="1989" width="13.28515625" style="73" customWidth="1"/>
    <col min="1990" max="1990" width="5.85546875" style="73" customWidth="1"/>
    <col min="1991" max="1991" width="0" style="73" hidden="1" customWidth="1"/>
    <col min="1992" max="1992" width="14.85546875" style="73" customWidth="1"/>
    <col min="1993" max="1993" width="14.140625" style="73" customWidth="1"/>
    <col min="1994" max="1994" width="13.140625" style="73" customWidth="1"/>
    <col min="1995" max="1995" width="4.7109375" style="73" customWidth="1"/>
    <col min="1996" max="1996" width="6.7109375" style="73" customWidth="1"/>
    <col min="1997" max="1997" width="8.85546875" style="73" customWidth="1"/>
    <col min="1998" max="1998" width="9.28515625" style="73" customWidth="1"/>
    <col min="1999" max="1999" width="13.28515625" style="73" customWidth="1"/>
    <col min="2000" max="2000" width="12.7109375" style="73" customWidth="1"/>
    <col min="2001" max="2001" width="8.7109375" style="73" customWidth="1"/>
    <col min="2002" max="2006" width="9.28515625" style="73" customWidth="1"/>
    <col min="2007" max="2056" width="9" style="73"/>
    <col min="2057" max="2057" width="13" style="73" customWidth="1"/>
    <col min="2058" max="2231" width="9" style="73"/>
    <col min="2232" max="2232" width="4.85546875" style="73" customWidth="1"/>
    <col min="2233" max="2233" width="6.7109375" style="73" customWidth="1"/>
    <col min="2234" max="2234" width="12.42578125" style="73" customWidth="1"/>
    <col min="2235" max="2235" width="34.28515625" style="73" customWidth="1"/>
    <col min="2236" max="2237" width="6.7109375" style="73" customWidth="1"/>
    <col min="2238" max="2238" width="7.28515625" style="73" customWidth="1"/>
    <col min="2239" max="2239" width="15.42578125" style="73" customWidth="1"/>
    <col min="2240" max="2240" width="52.7109375" style="73" customWidth="1"/>
    <col min="2241" max="2242" width="6.42578125" style="73" customWidth="1"/>
    <col min="2243" max="2243" width="9" style="73"/>
    <col min="2244" max="2244" width="9.140625" style="73" customWidth="1"/>
    <col min="2245" max="2245" width="13.28515625" style="73" customWidth="1"/>
    <col min="2246" max="2246" width="5.85546875" style="73" customWidth="1"/>
    <col min="2247" max="2247" width="0" style="73" hidden="1" customWidth="1"/>
    <col min="2248" max="2248" width="14.85546875" style="73" customWidth="1"/>
    <col min="2249" max="2249" width="14.140625" style="73" customWidth="1"/>
    <col min="2250" max="2250" width="13.140625" style="73" customWidth="1"/>
    <col min="2251" max="2251" width="4.7109375" style="73" customWidth="1"/>
    <col min="2252" max="2252" width="6.7109375" style="73" customWidth="1"/>
    <col min="2253" max="2253" width="8.85546875" style="73" customWidth="1"/>
    <col min="2254" max="2254" width="9.28515625" style="73" customWidth="1"/>
    <col min="2255" max="2255" width="13.28515625" style="73" customWidth="1"/>
    <col min="2256" max="2256" width="12.7109375" style="73" customWidth="1"/>
    <col min="2257" max="2257" width="8.7109375" style="73" customWidth="1"/>
    <col min="2258" max="2262" width="9.28515625" style="73" customWidth="1"/>
    <col min="2263" max="2312" width="9" style="73"/>
    <col min="2313" max="2313" width="13" style="73" customWidth="1"/>
    <col min="2314" max="2487" width="9" style="73"/>
    <col min="2488" max="2488" width="4.85546875" style="73" customWidth="1"/>
    <col min="2489" max="2489" width="6.7109375" style="73" customWidth="1"/>
    <col min="2490" max="2490" width="12.42578125" style="73" customWidth="1"/>
    <col min="2491" max="2491" width="34.28515625" style="73" customWidth="1"/>
    <col min="2492" max="2493" width="6.7109375" style="73" customWidth="1"/>
    <col min="2494" max="2494" width="7.28515625" style="73" customWidth="1"/>
    <col min="2495" max="2495" width="15.42578125" style="73" customWidth="1"/>
    <col min="2496" max="2496" width="52.7109375" style="73" customWidth="1"/>
    <col min="2497" max="2498" width="6.42578125" style="73" customWidth="1"/>
    <col min="2499" max="2499" width="9" style="73"/>
    <col min="2500" max="2500" width="9.140625" style="73" customWidth="1"/>
    <col min="2501" max="2501" width="13.28515625" style="73" customWidth="1"/>
    <col min="2502" max="2502" width="5.85546875" style="73" customWidth="1"/>
    <col min="2503" max="2503" width="0" style="73" hidden="1" customWidth="1"/>
    <col min="2504" max="2504" width="14.85546875" style="73" customWidth="1"/>
    <col min="2505" max="2505" width="14.140625" style="73" customWidth="1"/>
    <col min="2506" max="2506" width="13.140625" style="73" customWidth="1"/>
    <col min="2507" max="2507" width="4.7109375" style="73" customWidth="1"/>
    <col min="2508" max="2508" width="6.7109375" style="73" customWidth="1"/>
    <col min="2509" max="2509" width="8.85546875" style="73" customWidth="1"/>
    <col min="2510" max="2510" width="9.28515625" style="73" customWidth="1"/>
    <col min="2511" max="2511" width="13.28515625" style="73" customWidth="1"/>
    <col min="2512" max="2512" width="12.7109375" style="73" customWidth="1"/>
    <col min="2513" max="2513" width="8.7109375" style="73" customWidth="1"/>
    <col min="2514" max="2518" width="9.28515625" style="73" customWidth="1"/>
    <col min="2519" max="2568" width="9" style="73"/>
    <col min="2569" max="2569" width="13" style="73" customWidth="1"/>
    <col min="2570" max="2743" width="9" style="73"/>
    <col min="2744" max="2744" width="4.85546875" style="73" customWidth="1"/>
    <col min="2745" max="2745" width="6.7109375" style="73" customWidth="1"/>
    <col min="2746" max="2746" width="12.42578125" style="73" customWidth="1"/>
    <col min="2747" max="2747" width="34.28515625" style="73" customWidth="1"/>
    <col min="2748" max="2749" width="6.7109375" style="73" customWidth="1"/>
    <col min="2750" max="2750" width="7.28515625" style="73" customWidth="1"/>
    <col min="2751" max="2751" width="15.42578125" style="73" customWidth="1"/>
    <col min="2752" max="2752" width="52.7109375" style="73" customWidth="1"/>
    <col min="2753" max="2754" width="6.42578125" style="73" customWidth="1"/>
    <col min="2755" max="2755" width="9" style="73"/>
    <col min="2756" max="2756" width="9.140625" style="73" customWidth="1"/>
    <col min="2757" max="2757" width="13.28515625" style="73" customWidth="1"/>
    <col min="2758" max="2758" width="5.85546875" style="73" customWidth="1"/>
    <col min="2759" max="2759" width="0" style="73" hidden="1" customWidth="1"/>
    <col min="2760" max="2760" width="14.85546875" style="73" customWidth="1"/>
    <col min="2761" max="2761" width="14.140625" style="73" customWidth="1"/>
    <col min="2762" max="2762" width="13.140625" style="73" customWidth="1"/>
    <col min="2763" max="2763" width="4.7109375" style="73" customWidth="1"/>
    <col min="2764" max="2764" width="6.7109375" style="73" customWidth="1"/>
    <col min="2765" max="2765" width="8.85546875" style="73" customWidth="1"/>
    <col min="2766" max="2766" width="9.28515625" style="73" customWidth="1"/>
    <col min="2767" max="2767" width="13.28515625" style="73" customWidth="1"/>
    <col min="2768" max="2768" width="12.7109375" style="73" customWidth="1"/>
    <col min="2769" max="2769" width="8.7109375" style="73" customWidth="1"/>
    <col min="2770" max="2774" width="9.28515625" style="73" customWidth="1"/>
    <col min="2775" max="2824" width="9" style="73"/>
    <col min="2825" max="2825" width="13" style="73" customWidth="1"/>
    <col min="2826" max="2999" width="9" style="73"/>
    <col min="3000" max="3000" width="4.85546875" style="73" customWidth="1"/>
    <col min="3001" max="3001" width="6.7109375" style="73" customWidth="1"/>
    <col min="3002" max="3002" width="12.42578125" style="73" customWidth="1"/>
    <col min="3003" max="3003" width="34.28515625" style="73" customWidth="1"/>
    <col min="3004" max="3005" width="6.7109375" style="73" customWidth="1"/>
    <col min="3006" max="3006" width="7.28515625" style="73" customWidth="1"/>
    <col min="3007" max="3007" width="15.42578125" style="73" customWidth="1"/>
    <col min="3008" max="3008" width="52.7109375" style="73" customWidth="1"/>
    <col min="3009" max="3010" width="6.42578125" style="73" customWidth="1"/>
    <col min="3011" max="3011" width="9" style="73"/>
    <col min="3012" max="3012" width="9.140625" style="73" customWidth="1"/>
    <col min="3013" max="3013" width="13.28515625" style="73" customWidth="1"/>
    <col min="3014" max="3014" width="5.85546875" style="73" customWidth="1"/>
    <col min="3015" max="3015" width="0" style="73" hidden="1" customWidth="1"/>
    <col min="3016" max="3016" width="14.85546875" style="73" customWidth="1"/>
    <col min="3017" max="3017" width="14.140625" style="73" customWidth="1"/>
    <col min="3018" max="3018" width="13.140625" style="73" customWidth="1"/>
    <col min="3019" max="3019" width="4.7109375" style="73" customWidth="1"/>
    <col min="3020" max="3020" width="6.7109375" style="73" customWidth="1"/>
    <col min="3021" max="3021" width="8.85546875" style="73" customWidth="1"/>
    <col min="3022" max="3022" width="9.28515625" style="73" customWidth="1"/>
    <col min="3023" max="3023" width="13.28515625" style="73" customWidth="1"/>
    <col min="3024" max="3024" width="12.7109375" style="73" customWidth="1"/>
    <col min="3025" max="3025" width="8.7109375" style="73" customWidth="1"/>
    <col min="3026" max="3030" width="9.28515625" style="73" customWidth="1"/>
    <col min="3031" max="3080" width="9" style="73"/>
    <col min="3081" max="3081" width="13" style="73" customWidth="1"/>
    <col min="3082" max="3255" width="9" style="73"/>
    <col min="3256" max="3256" width="4.85546875" style="73" customWidth="1"/>
    <col min="3257" max="3257" width="6.7109375" style="73" customWidth="1"/>
    <col min="3258" max="3258" width="12.42578125" style="73" customWidth="1"/>
    <col min="3259" max="3259" width="34.28515625" style="73" customWidth="1"/>
    <col min="3260" max="3261" width="6.7109375" style="73" customWidth="1"/>
    <col min="3262" max="3262" width="7.28515625" style="73" customWidth="1"/>
    <col min="3263" max="3263" width="15.42578125" style="73" customWidth="1"/>
    <col min="3264" max="3264" width="52.7109375" style="73" customWidth="1"/>
    <col min="3265" max="3266" width="6.42578125" style="73" customWidth="1"/>
    <col min="3267" max="3267" width="9" style="73"/>
    <col min="3268" max="3268" width="9.140625" style="73" customWidth="1"/>
    <col min="3269" max="3269" width="13.28515625" style="73" customWidth="1"/>
    <col min="3270" max="3270" width="5.85546875" style="73" customWidth="1"/>
    <col min="3271" max="3271" width="0" style="73" hidden="1" customWidth="1"/>
    <col min="3272" max="3272" width="14.85546875" style="73" customWidth="1"/>
    <col min="3273" max="3273" width="14.140625" style="73" customWidth="1"/>
    <col min="3274" max="3274" width="13.140625" style="73" customWidth="1"/>
    <col min="3275" max="3275" width="4.7109375" style="73" customWidth="1"/>
    <col min="3276" max="3276" width="6.7109375" style="73" customWidth="1"/>
    <col min="3277" max="3277" width="8.85546875" style="73" customWidth="1"/>
    <col min="3278" max="3278" width="9.28515625" style="73" customWidth="1"/>
    <col min="3279" max="3279" width="13.28515625" style="73" customWidth="1"/>
    <col min="3280" max="3280" width="12.7109375" style="73" customWidth="1"/>
    <col min="3281" max="3281" width="8.7109375" style="73" customWidth="1"/>
    <col min="3282" max="3286" width="9.28515625" style="73" customWidth="1"/>
    <col min="3287" max="3336" width="9" style="73"/>
    <col min="3337" max="3337" width="13" style="73" customWidth="1"/>
    <col min="3338" max="3511" width="9" style="73"/>
    <col min="3512" max="3512" width="4.85546875" style="73" customWidth="1"/>
    <col min="3513" max="3513" width="6.7109375" style="73" customWidth="1"/>
    <col min="3514" max="3514" width="12.42578125" style="73" customWidth="1"/>
    <col min="3515" max="3515" width="34.28515625" style="73" customWidth="1"/>
    <col min="3516" max="3517" width="6.7109375" style="73" customWidth="1"/>
    <col min="3518" max="3518" width="7.28515625" style="73" customWidth="1"/>
    <col min="3519" max="3519" width="15.42578125" style="73" customWidth="1"/>
    <col min="3520" max="3520" width="52.7109375" style="73" customWidth="1"/>
    <col min="3521" max="3522" width="6.42578125" style="73" customWidth="1"/>
    <col min="3523" max="3523" width="9" style="73"/>
    <col min="3524" max="3524" width="9.140625" style="73" customWidth="1"/>
    <col min="3525" max="3525" width="13.28515625" style="73" customWidth="1"/>
    <col min="3526" max="3526" width="5.85546875" style="73" customWidth="1"/>
    <col min="3527" max="3527" width="0" style="73" hidden="1" customWidth="1"/>
    <col min="3528" max="3528" width="14.85546875" style="73" customWidth="1"/>
    <col min="3529" max="3529" width="14.140625" style="73" customWidth="1"/>
    <col min="3530" max="3530" width="13.140625" style="73" customWidth="1"/>
    <col min="3531" max="3531" width="4.7109375" style="73" customWidth="1"/>
    <col min="3532" max="3532" width="6.7109375" style="73" customWidth="1"/>
    <col min="3533" max="3533" width="8.85546875" style="73" customWidth="1"/>
    <col min="3534" max="3534" width="9.28515625" style="73" customWidth="1"/>
    <col min="3535" max="3535" width="13.28515625" style="73" customWidth="1"/>
    <col min="3536" max="3536" width="12.7109375" style="73" customWidth="1"/>
    <col min="3537" max="3537" width="8.7109375" style="73" customWidth="1"/>
    <col min="3538" max="3542" width="9.28515625" style="73" customWidth="1"/>
    <col min="3543" max="3592" width="9" style="73"/>
    <col min="3593" max="3593" width="13" style="73" customWidth="1"/>
    <col min="3594" max="3767" width="9" style="73"/>
    <col min="3768" max="3768" width="4.85546875" style="73" customWidth="1"/>
    <col min="3769" max="3769" width="6.7109375" style="73" customWidth="1"/>
    <col min="3770" max="3770" width="12.42578125" style="73" customWidth="1"/>
    <col min="3771" max="3771" width="34.28515625" style="73" customWidth="1"/>
    <col min="3772" max="3773" width="6.7109375" style="73" customWidth="1"/>
    <col min="3774" max="3774" width="7.28515625" style="73" customWidth="1"/>
    <col min="3775" max="3775" width="15.42578125" style="73" customWidth="1"/>
    <col min="3776" max="3776" width="52.7109375" style="73" customWidth="1"/>
    <col min="3777" max="3778" width="6.42578125" style="73" customWidth="1"/>
    <col min="3779" max="3779" width="9" style="73"/>
    <col min="3780" max="3780" width="9.140625" style="73" customWidth="1"/>
    <col min="3781" max="3781" width="13.28515625" style="73" customWidth="1"/>
    <col min="3782" max="3782" width="5.85546875" style="73" customWidth="1"/>
    <col min="3783" max="3783" width="0" style="73" hidden="1" customWidth="1"/>
    <col min="3784" max="3784" width="14.85546875" style="73" customWidth="1"/>
    <col min="3785" max="3785" width="14.140625" style="73" customWidth="1"/>
    <col min="3786" max="3786" width="13.140625" style="73" customWidth="1"/>
    <col min="3787" max="3787" width="4.7109375" style="73" customWidth="1"/>
    <col min="3788" max="3788" width="6.7109375" style="73" customWidth="1"/>
    <col min="3789" max="3789" width="8.85546875" style="73" customWidth="1"/>
    <col min="3790" max="3790" width="9.28515625" style="73" customWidth="1"/>
    <col min="3791" max="3791" width="13.28515625" style="73" customWidth="1"/>
    <col min="3792" max="3792" width="12.7109375" style="73" customWidth="1"/>
    <col min="3793" max="3793" width="8.7109375" style="73" customWidth="1"/>
    <col min="3794" max="3798" width="9.28515625" style="73" customWidth="1"/>
    <col min="3799" max="3848" width="9" style="73"/>
    <col min="3849" max="3849" width="13" style="73" customWidth="1"/>
    <col min="3850" max="4023" width="9" style="73"/>
    <col min="4024" max="4024" width="4.85546875" style="73" customWidth="1"/>
    <col min="4025" max="4025" width="6.7109375" style="73" customWidth="1"/>
    <col min="4026" max="4026" width="12.42578125" style="73" customWidth="1"/>
    <col min="4027" max="4027" width="34.28515625" style="73" customWidth="1"/>
    <col min="4028" max="4029" width="6.7109375" style="73" customWidth="1"/>
    <col min="4030" max="4030" width="7.28515625" style="73" customWidth="1"/>
    <col min="4031" max="4031" width="15.42578125" style="73" customWidth="1"/>
    <col min="4032" max="4032" width="52.7109375" style="73" customWidth="1"/>
    <col min="4033" max="4034" width="6.42578125" style="73" customWidth="1"/>
    <col min="4035" max="4035" width="9" style="73"/>
    <col min="4036" max="4036" width="9.140625" style="73" customWidth="1"/>
    <col min="4037" max="4037" width="13.28515625" style="73" customWidth="1"/>
    <col min="4038" max="4038" width="5.85546875" style="73" customWidth="1"/>
    <col min="4039" max="4039" width="0" style="73" hidden="1" customWidth="1"/>
    <col min="4040" max="4040" width="14.85546875" style="73" customWidth="1"/>
    <col min="4041" max="4041" width="14.140625" style="73" customWidth="1"/>
    <col min="4042" max="4042" width="13.140625" style="73" customWidth="1"/>
    <col min="4043" max="4043" width="4.7109375" style="73" customWidth="1"/>
    <col min="4044" max="4044" width="6.7109375" style="73" customWidth="1"/>
    <col min="4045" max="4045" width="8.85546875" style="73" customWidth="1"/>
    <col min="4046" max="4046" width="9.28515625" style="73" customWidth="1"/>
    <col min="4047" max="4047" width="13.28515625" style="73" customWidth="1"/>
    <col min="4048" max="4048" width="12.7109375" style="73" customWidth="1"/>
    <col min="4049" max="4049" width="8.7109375" style="73" customWidth="1"/>
    <col min="4050" max="4054" width="9.28515625" style="73" customWidth="1"/>
    <col min="4055" max="4104" width="9" style="73"/>
    <col min="4105" max="4105" width="13" style="73" customWidth="1"/>
    <col min="4106" max="4279" width="9" style="73"/>
    <col min="4280" max="4280" width="4.85546875" style="73" customWidth="1"/>
    <col min="4281" max="4281" width="6.7109375" style="73" customWidth="1"/>
    <col min="4282" max="4282" width="12.42578125" style="73" customWidth="1"/>
    <col min="4283" max="4283" width="34.28515625" style="73" customWidth="1"/>
    <col min="4284" max="4285" width="6.7109375" style="73" customWidth="1"/>
    <col min="4286" max="4286" width="7.28515625" style="73" customWidth="1"/>
    <col min="4287" max="4287" width="15.42578125" style="73" customWidth="1"/>
    <col min="4288" max="4288" width="52.7109375" style="73" customWidth="1"/>
    <col min="4289" max="4290" width="6.42578125" style="73" customWidth="1"/>
    <col min="4291" max="4291" width="9" style="73"/>
    <col min="4292" max="4292" width="9.140625" style="73" customWidth="1"/>
    <col min="4293" max="4293" width="13.28515625" style="73" customWidth="1"/>
    <col min="4294" max="4294" width="5.85546875" style="73" customWidth="1"/>
    <col min="4295" max="4295" width="0" style="73" hidden="1" customWidth="1"/>
    <col min="4296" max="4296" width="14.85546875" style="73" customWidth="1"/>
    <col min="4297" max="4297" width="14.140625" style="73" customWidth="1"/>
    <col min="4298" max="4298" width="13.140625" style="73" customWidth="1"/>
    <col min="4299" max="4299" width="4.7109375" style="73" customWidth="1"/>
    <col min="4300" max="4300" width="6.7109375" style="73" customWidth="1"/>
    <col min="4301" max="4301" width="8.85546875" style="73" customWidth="1"/>
    <col min="4302" max="4302" width="9.28515625" style="73" customWidth="1"/>
    <col min="4303" max="4303" width="13.28515625" style="73" customWidth="1"/>
    <col min="4304" max="4304" width="12.7109375" style="73" customWidth="1"/>
    <col min="4305" max="4305" width="8.7109375" style="73" customWidth="1"/>
    <col min="4306" max="4310" width="9.28515625" style="73" customWidth="1"/>
    <col min="4311" max="4360" width="9" style="73"/>
    <col min="4361" max="4361" width="13" style="73" customWidth="1"/>
    <col min="4362" max="4535" width="9" style="73"/>
    <col min="4536" max="4536" width="4.85546875" style="73" customWidth="1"/>
    <col min="4537" max="4537" width="6.7109375" style="73" customWidth="1"/>
    <col min="4538" max="4538" width="12.42578125" style="73" customWidth="1"/>
    <col min="4539" max="4539" width="34.28515625" style="73" customWidth="1"/>
    <col min="4540" max="4541" width="6.7109375" style="73" customWidth="1"/>
    <col min="4542" max="4542" width="7.28515625" style="73" customWidth="1"/>
    <col min="4543" max="4543" width="15.42578125" style="73" customWidth="1"/>
    <col min="4544" max="4544" width="52.7109375" style="73" customWidth="1"/>
    <col min="4545" max="4546" width="6.42578125" style="73" customWidth="1"/>
    <col min="4547" max="4547" width="9" style="73"/>
    <col min="4548" max="4548" width="9.140625" style="73" customWidth="1"/>
    <col min="4549" max="4549" width="13.28515625" style="73" customWidth="1"/>
    <col min="4550" max="4550" width="5.85546875" style="73" customWidth="1"/>
    <col min="4551" max="4551" width="0" style="73" hidden="1" customWidth="1"/>
    <col min="4552" max="4552" width="14.85546875" style="73" customWidth="1"/>
    <col min="4553" max="4553" width="14.140625" style="73" customWidth="1"/>
    <col min="4554" max="4554" width="13.140625" style="73" customWidth="1"/>
    <col min="4555" max="4555" width="4.7109375" style="73" customWidth="1"/>
    <col min="4556" max="4556" width="6.7109375" style="73" customWidth="1"/>
    <col min="4557" max="4557" width="8.85546875" style="73" customWidth="1"/>
    <col min="4558" max="4558" width="9.28515625" style="73" customWidth="1"/>
    <col min="4559" max="4559" width="13.28515625" style="73" customWidth="1"/>
    <col min="4560" max="4560" width="12.7109375" style="73" customWidth="1"/>
    <col min="4561" max="4561" width="8.7109375" style="73" customWidth="1"/>
    <col min="4562" max="4566" width="9.28515625" style="73" customWidth="1"/>
    <col min="4567" max="4616" width="9" style="73"/>
    <col min="4617" max="4617" width="13" style="73" customWidth="1"/>
    <col min="4618" max="4791" width="9" style="73"/>
    <col min="4792" max="4792" width="4.85546875" style="73" customWidth="1"/>
    <col min="4793" max="4793" width="6.7109375" style="73" customWidth="1"/>
    <col min="4794" max="4794" width="12.42578125" style="73" customWidth="1"/>
    <col min="4795" max="4795" width="34.28515625" style="73" customWidth="1"/>
    <col min="4796" max="4797" width="6.7109375" style="73" customWidth="1"/>
    <col min="4798" max="4798" width="7.28515625" style="73" customWidth="1"/>
    <col min="4799" max="4799" width="15.42578125" style="73" customWidth="1"/>
    <col min="4800" max="4800" width="52.7109375" style="73" customWidth="1"/>
    <col min="4801" max="4802" width="6.42578125" style="73" customWidth="1"/>
    <col min="4803" max="4803" width="9" style="73"/>
    <col min="4804" max="4804" width="9.140625" style="73" customWidth="1"/>
    <col min="4805" max="4805" width="13.28515625" style="73" customWidth="1"/>
    <col min="4806" max="4806" width="5.85546875" style="73" customWidth="1"/>
    <col min="4807" max="4807" width="0" style="73" hidden="1" customWidth="1"/>
    <col min="4808" max="4808" width="14.85546875" style="73" customWidth="1"/>
    <col min="4809" max="4809" width="14.140625" style="73" customWidth="1"/>
    <col min="4810" max="4810" width="13.140625" style="73" customWidth="1"/>
    <col min="4811" max="4811" width="4.7109375" style="73" customWidth="1"/>
    <col min="4812" max="4812" width="6.7109375" style="73" customWidth="1"/>
    <col min="4813" max="4813" width="8.85546875" style="73" customWidth="1"/>
    <col min="4814" max="4814" width="9.28515625" style="73" customWidth="1"/>
    <col min="4815" max="4815" width="13.28515625" style="73" customWidth="1"/>
    <col min="4816" max="4816" width="12.7109375" style="73" customWidth="1"/>
    <col min="4817" max="4817" width="8.7109375" style="73" customWidth="1"/>
    <col min="4818" max="4822" width="9.28515625" style="73" customWidth="1"/>
    <col min="4823" max="4872" width="9" style="73"/>
    <col min="4873" max="4873" width="13" style="73" customWidth="1"/>
    <col min="4874" max="5047" width="9" style="73"/>
    <col min="5048" max="5048" width="4.85546875" style="73" customWidth="1"/>
    <col min="5049" max="5049" width="6.7109375" style="73" customWidth="1"/>
    <col min="5050" max="5050" width="12.42578125" style="73" customWidth="1"/>
    <col min="5051" max="5051" width="34.28515625" style="73" customWidth="1"/>
    <col min="5052" max="5053" width="6.7109375" style="73" customWidth="1"/>
    <col min="5054" max="5054" width="7.28515625" style="73" customWidth="1"/>
    <col min="5055" max="5055" width="15.42578125" style="73" customWidth="1"/>
    <col min="5056" max="5056" width="52.7109375" style="73" customWidth="1"/>
    <col min="5057" max="5058" width="6.42578125" style="73" customWidth="1"/>
    <col min="5059" max="5059" width="9" style="73"/>
    <col min="5060" max="5060" width="9.140625" style="73" customWidth="1"/>
    <col min="5061" max="5061" width="13.28515625" style="73" customWidth="1"/>
    <col min="5062" max="5062" width="5.85546875" style="73" customWidth="1"/>
    <col min="5063" max="5063" width="0" style="73" hidden="1" customWidth="1"/>
    <col min="5064" max="5064" width="14.85546875" style="73" customWidth="1"/>
    <col min="5065" max="5065" width="14.140625" style="73" customWidth="1"/>
    <col min="5066" max="5066" width="13.140625" style="73" customWidth="1"/>
    <col min="5067" max="5067" width="4.7109375" style="73" customWidth="1"/>
    <col min="5068" max="5068" width="6.7109375" style="73" customWidth="1"/>
    <col min="5069" max="5069" width="8.85546875" style="73" customWidth="1"/>
    <col min="5070" max="5070" width="9.28515625" style="73" customWidth="1"/>
    <col min="5071" max="5071" width="13.28515625" style="73" customWidth="1"/>
    <col min="5072" max="5072" width="12.7109375" style="73" customWidth="1"/>
    <col min="5073" max="5073" width="8.7109375" style="73" customWidth="1"/>
    <col min="5074" max="5078" width="9.28515625" style="73" customWidth="1"/>
    <col min="5079" max="5128" width="9" style="73"/>
    <col min="5129" max="5129" width="13" style="73" customWidth="1"/>
    <col min="5130" max="5303" width="9" style="73"/>
    <col min="5304" max="5304" width="4.85546875" style="73" customWidth="1"/>
    <col min="5305" max="5305" width="6.7109375" style="73" customWidth="1"/>
    <col min="5306" max="5306" width="12.42578125" style="73" customWidth="1"/>
    <col min="5307" max="5307" width="34.28515625" style="73" customWidth="1"/>
    <col min="5308" max="5309" width="6.7109375" style="73" customWidth="1"/>
    <col min="5310" max="5310" width="7.28515625" style="73" customWidth="1"/>
    <col min="5311" max="5311" width="15.42578125" style="73" customWidth="1"/>
    <col min="5312" max="5312" width="52.7109375" style="73" customWidth="1"/>
    <col min="5313" max="5314" width="6.42578125" style="73" customWidth="1"/>
    <col min="5315" max="5315" width="9" style="73"/>
    <col min="5316" max="5316" width="9.140625" style="73" customWidth="1"/>
    <col min="5317" max="5317" width="13.28515625" style="73" customWidth="1"/>
    <col min="5318" max="5318" width="5.85546875" style="73" customWidth="1"/>
    <col min="5319" max="5319" width="0" style="73" hidden="1" customWidth="1"/>
    <col min="5320" max="5320" width="14.85546875" style="73" customWidth="1"/>
    <col min="5321" max="5321" width="14.140625" style="73" customWidth="1"/>
    <col min="5322" max="5322" width="13.140625" style="73" customWidth="1"/>
    <col min="5323" max="5323" width="4.7109375" style="73" customWidth="1"/>
    <col min="5324" max="5324" width="6.7109375" style="73" customWidth="1"/>
    <col min="5325" max="5325" width="8.85546875" style="73" customWidth="1"/>
    <col min="5326" max="5326" width="9.28515625" style="73" customWidth="1"/>
    <col min="5327" max="5327" width="13.28515625" style="73" customWidth="1"/>
    <col min="5328" max="5328" width="12.7109375" style="73" customWidth="1"/>
    <col min="5329" max="5329" width="8.7109375" style="73" customWidth="1"/>
    <col min="5330" max="5334" width="9.28515625" style="73" customWidth="1"/>
    <col min="5335" max="5384" width="9" style="73"/>
    <col min="5385" max="5385" width="13" style="73" customWidth="1"/>
    <col min="5386" max="5559" width="9" style="73"/>
    <col min="5560" max="5560" width="4.85546875" style="73" customWidth="1"/>
    <col min="5561" max="5561" width="6.7109375" style="73" customWidth="1"/>
    <col min="5562" max="5562" width="12.42578125" style="73" customWidth="1"/>
    <col min="5563" max="5563" width="34.28515625" style="73" customWidth="1"/>
    <col min="5564" max="5565" width="6.7109375" style="73" customWidth="1"/>
    <col min="5566" max="5566" width="7.28515625" style="73" customWidth="1"/>
    <col min="5567" max="5567" width="15.42578125" style="73" customWidth="1"/>
    <col min="5568" max="5568" width="52.7109375" style="73" customWidth="1"/>
    <col min="5569" max="5570" width="6.42578125" style="73" customWidth="1"/>
    <col min="5571" max="5571" width="9" style="73"/>
    <col min="5572" max="5572" width="9.140625" style="73" customWidth="1"/>
    <col min="5573" max="5573" width="13.28515625" style="73" customWidth="1"/>
    <col min="5574" max="5574" width="5.85546875" style="73" customWidth="1"/>
    <col min="5575" max="5575" width="0" style="73" hidden="1" customWidth="1"/>
    <col min="5576" max="5576" width="14.85546875" style="73" customWidth="1"/>
    <col min="5577" max="5577" width="14.140625" style="73" customWidth="1"/>
    <col min="5578" max="5578" width="13.140625" style="73" customWidth="1"/>
    <col min="5579" max="5579" width="4.7109375" style="73" customWidth="1"/>
    <col min="5580" max="5580" width="6.7109375" style="73" customWidth="1"/>
    <col min="5581" max="5581" width="8.85546875" style="73" customWidth="1"/>
    <col min="5582" max="5582" width="9.28515625" style="73" customWidth="1"/>
    <col min="5583" max="5583" width="13.28515625" style="73" customWidth="1"/>
    <col min="5584" max="5584" width="12.7109375" style="73" customWidth="1"/>
    <col min="5585" max="5585" width="8.7109375" style="73" customWidth="1"/>
    <col min="5586" max="5590" width="9.28515625" style="73" customWidth="1"/>
    <col min="5591" max="5640" width="9" style="73"/>
    <col min="5641" max="5641" width="13" style="73" customWidth="1"/>
    <col min="5642" max="5815" width="9" style="73"/>
    <col min="5816" max="5816" width="4.85546875" style="73" customWidth="1"/>
    <col min="5817" max="5817" width="6.7109375" style="73" customWidth="1"/>
    <col min="5818" max="5818" width="12.42578125" style="73" customWidth="1"/>
    <col min="5819" max="5819" width="34.28515625" style="73" customWidth="1"/>
    <col min="5820" max="5821" width="6.7109375" style="73" customWidth="1"/>
    <col min="5822" max="5822" width="7.28515625" style="73" customWidth="1"/>
    <col min="5823" max="5823" width="15.42578125" style="73" customWidth="1"/>
    <col min="5824" max="5824" width="52.7109375" style="73" customWidth="1"/>
    <col min="5825" max="5826" width="6.42578125" style="73" customWidth="1"/>
    <col min="5827" max="5827" width="9" style="73"/>
    <col min="5828" max="5828" width="9.140625" style="73" customWidth="1"/>
    <col min="5829" max="5829" width="13.28515625" style="73" customWidth="1"/>
    <col min="5830" max="5830" width="5.85546875" style="73" customWidth="1"/>
    <col min="5831" max="5831" width="0" style="73" hidden="1" customWidth="1"/>
    <col min="5832" max="5832" width="14.85546875" style="73" customWidth="1"/>
    <col min="5833" max="5833" width="14.140625" style="73" customWidth="1"/>
    <col min="5834" max="5834" width="13.140625" style="73" customWidth="1"/>
    <col min="5835" max="5835" width="4.7109375" style="73" customWidth="1"/>
    <col min="5836" max="5836" width="6.7109375" style="73" customWidth="1"/>
    <col min="5837" max="5837" width="8.85546875" style="73" customWidth="1"/>
    <col min="5838" max="5838" width="9.28515625" style="73" customWidth="1"/>
    <col min="5839" max="5839" width="13.28515625" style="73" customWidth="1"/>
    <col min="5840" max="5840" width="12.7109375" style="73" customWidth="1"/>
    <col min="5841" max="5841" width="8.7109375" style="73" customWidth="1"/>
    <col min="5842" max="5846" width="9.28515625" style="73" customWidth="1"/>
    <col min="5847" max="5896" width="9" style="73"/>
    <col min="5897" max="5897" width="13" style="73" customWidth="1"/>
    <col min="5898" max="6071" width="9" style="73"/>
    <col min="6072" max="6072" width="4.85546875" style="73" customWidth="1"/>
    <col min="6073" max="6073" width="6.7109375" style="73" customWidth="1"/>
    <col min="6074" max="6074" width="12.42578125" style="73" customWidth="1"/>
    <col min="6075" max="6075" width="34.28515625" style="73" customWidth="1"/>
    <col min="6076" max="6077" width="6.7109375" style="73" customWidth="1"/>
    <col min="6078" max="6078" width="7.28515625" style="73" customWidth="1"/>
    <col min="6079" max="6079" width="15.42578125" style="73" customWidth="1"/>
    <col min="6080" max="6080" width="52.7109375" style="73" customWidth="1"/>
    <col min="6081" max="6082" width="6.42578125" style="73" customWidth="1"/>
    <col min="6083" max="6083" width="9" style="73"/>
    <col min="6084" max="6084" width="9.140625" style="73" customWidth="1"/>
    <col min="6085" max="6085" width="13.28515625" style="73" customWidth="1"/>
    <col min="6086" max="6086" width="5.85546875" style="73" customWidth="1"/>
    <col min="6087" max="6087" width="0" style="73" hidden="1" customWidth="1"/>
    <col min="6088" max="6088" width="14.85546875" style="73" customWidth="1"/>
    <col min="6089" max="6089" width="14.140625" style="73" customWidth="1"/>
    <col min="6090" max="6090" width="13.140625" style="73" customWidth="1"/>
    <col min="6091" max="6091" width="4.7109375" style="73" customWidth="1"/>
    <col min="6092" max="6092" width="6.7109375" style="73" customWidth="1"/>
    <col min="6093" max="6093" width="8.85546875" style="73" customWidth="1"/>
    <col min="6094" max="6094" width="9.28515625" style="73" customWidth="1"/>
    <col min="6095" max="6095" width="13.28515625" style="73" customWidth="1"/>
    <col min="6096" max="6096" width="12.7109375" style="73" customWidth="1"/>
    <col min="6097" max="6097" width="8.7109375" style="73" customWidth="1"/>
    <col min="6098" max="6102" width="9.28515625" style="73" customWidth="1"/>
    <col min="6103" max="6152" width="9" style="73"/>
    <col min="6153" max="6153" width="13" style="73" customWidth="1"/>
    <col min="6154" max="6327" width="9" style="73"/>
    <col min="6328" max="6328" width="4.85546875" style="73" customWidth="1"/>
    <col min="6329" max="6329" width="6.7109375" style="73" customWidth="1"/>
    <col min="6330" max="6330" width="12.42578125" style="73" customWidth="1"/>
    <col min="6331" max="6331" width="34.28515625" style="73" customWidth="1"/>
    <col min="6332" max="6333" width="6.7109375" style="73" customWidth="1"/>
    <col min="6334" max="6334" width="7.28515625" style="73" customWidth="1"/>
    <col min="6335" max="6335" width="15.42578125" style="73" customWidth="1"/>
    <col min="6336" max="6336" width="52.7109375" style="73" customWidth="1"/>
    <col min="6337" max="6338" width="6.42578125" style="73" customWidth="1"/>
    <col min="6339" max="6339" width="9" style="73"/>
    <col min="6340" max="6340" width="9.140625" style="73" customWidth="1"/>
    <col min="6341" max="6341" width="13.28515625" style="73" customWidth="1"/>
    <col min="6342" max="6342" width="5.85546875" style="73" customWidth="1"/>
    <col min="6343" max="6343" width="0" style="73" hidden="1" customWidth="1"/>
    <col min="6344" max="6344" width="14.85546875" style="73" customWidth="1"/>
    <col min="6345" max="6345" width="14.140625" style="73" customWidth="1"/>
    <col min="6346" max="6346" width="13.140625" style="73" customWidth="1"/>
    <col min="6347" max="6347" width="4.7109375" style="73" customWidth="1"/>
    <col min="6348" max="6348" width="6.7109375" style="73" customWidth="1"/>
    <col min="6349" max="6349" width="8.85546875" style="73" customWidth="1"/>
    <col min="6350" max="6350" width="9.28515625" style="73" customWidth="1"/>
    <col min="6351" max="6351" width="13.28515625" style="73" customWidth="1"/>
    <col min="6352" max="6352" width="12.7109375" style="73" customWidth="1"/>
    <col min="6353" max="6353" width="8.7109375" style="73" customWidth="1"/>
    <col min="6354" max="6358" width="9.28515625" style="73" customWidth="1"/>
    <col min="6359" max="6408" width="9" style="73"/>
    <col min="6409" max="6409" width="13" style="73" customWidth="1"/>
    <col min="6410" max="6583" width="9" style="73"/>
    <col min="6584" max="6584" width="4.85546875" style="73" customWidth="1"/>
    <col min="6585" max="6585" width="6.7109375" style="73" customWidth="1"/>
    <col min="6586" max="6586" width="12.42578125" style="73" customWidth="1"/>
    <col min="6587" max="6587" width="34.28515625" style="73" customWidth="1"/>
    <col min="6588" max="6589" width="6.7109375" style="73" customWidth="1"/>
    <col min="6590" max="6590" width="7.28515625" style="73" customWidth="1"/>
    <col min="6591" max="6591" width="15.42578125" style="73" customWidth="1"/>
    <col min="6592" max="6592" width="52.7109375" style="73" customWidth="1"/>
    <col min="6593" max="6594" width="6.42578125" style="73" customWidth="1"/>
    <col min="6595" max="6595" width="9" style="73"/>
    <col min="6596" max="6596" width="9.140625" style="73" customWidth="1"/>
    <col min="6597" max="6597" width="13.28515625" style="73" customWidth="1"/>
    <col min="6598" max="6598" width="5.85546875" style="73" customWidth="1"/>
    <col min="6599" max="6599" width="0" style="73" hidden="1" customWidth="1"/>
    <col min="6600" max="6600" width="14.85546875" style="73" customWidth="1"/>
    <col min="6601" max="6601" width="14.140625" style="73" customWidth="1"/>
    <col min="6602" max="6602" width="13.140625" style="73" customWidth="1"/>
    <col min="6603" max="6603" width="4.7109375" style="73" customWidth="1"/>
    <col min="6604" max="6604" width="6.7109375" style="73" customWidth="1"/>
    <col min="6605" max="6605" width="8.85546875" style="73" customWidth="1"/>
    <col min="6606" max="6606" width="9.28515625" style="73" customWidth="1"/>
    <col min="6607" max="6607" width="13.28515625" style="73" customWidth="1"/>
    <col min="6608" max="6608" width="12.7109375" style="73" customWidth="1"/>
    <col min="6609" max="6609" width="8.7109375" style="73" customWidth="1"/>
    <col min="6610" max="6614" width="9.28515625" style="73" customWidth="1"/>
    <col min="6615" max="6664" width="9" style="73"/>
    <col min="6665" max="6665" width="13" style="73" customWidth="1"/>
    <col min="6666" max="6839" width="9" style="73"/>
    <col min="6840" max="6840" width="4.85546875" style="73" customWidth="1"/>
    <col min="6841" max="6841" width="6.7109375" style="73" customWidth="1"/>
    <col min="6842" max="6842" width="12.42578125" style="73" customWidth="1"/>
    <col min="6843" max="6843" width="34.28515625" style="73" customWidth="1"/>
    <col min="6844" max="6845" width="6.7109375" style="73" customWidth="1"/>
    <col min="6846" max="6846" width="7.28515625" style="73" customWidth="1"/>
    <col min="6847" max="6847" width="15.42578125" style="73" customWidth="1"/>
    <col min="6848" max="6848" width="52.7109375" style="73" customWidth="1"/>
    <col min="6849" max="6850" width="6.42578125" style="73" customWidth="1"/>
    <col min="6851" max="6851" width="9" style="73"/>
    <col min="6852" max="6852" width="9.140625" style="73" customWidth="1"/>
    <col min="6853" max="6853" width="13.28515625" style="73" customWidth="1"/>
    <col min="6854" max="6854" width="5.85546875" style="73" customWidth="1"/>
    <col min="6855" max="6855" width="0" style="73" hidden="1" customWidth="1"/>
    <col min="6856" max="6856" width="14.85546875" style="73" customWidth="1"/>
    <col min="6857" max="6857" width="14.140625" style="73" customWidth="1"/>
    <col min="6858" max="6858" width="13.140625" style="73" customWidth="1"/>
    <col min="6859" max="6859" width="4.7109375" style="73" customWidth="1"/>
    <col min="6860" max="6860" width="6.7109375" style="73" customWidth="1"/>
    <col min="6861" max="6861" width="8.85546875" style="73" customWidth="1"/>
    <col min="6862" max="6862" width="9.28515625" style="73" customWidth="1"/>
    <col min="6863" max="6863" width="13.28515625" style="73" customWidth="1"/>
    <col min="6864" max="6864" width="12.7109375" style="73" customWidth="1"/>
    <col min="6865" max="6865" width="8.7109375" style="73" customWidth="1"/>
    <col min="6866" max="6870" width="9.28515625" style="73" customWidth="1"/>
    <col min="6871" max="6920" width="9" style="73"/>
    <col min="6921" max="6921" width="13" style="73" customWidth="1"/>
    <col min="6922" max="7095" width="9" style="73"/>
    <col min="7096" max="7096" width="4.85546875" style="73" customWidth="1"/>
    <col min="7097" max="7097" width="6.7109375" style="73" customWidth="1"/>
    <col min="7098" max="7098" width="12.42578125" style="73" customWidth="1"/>
    <col min="7099" max="7099" width="34.28515625" style="73" customWidth="1"/>
    <col min="7100" max="7101" width="6.7109375" style="73" customWidth="1"/>
    <col min="7102" max="7102" width="7.28515625" style="73" customWidth="1"/>
    <col min="7103" max="7103" width="15.42578125" style="73" customWidth="1"/>
    <col min="7104" max="7104" width="52.7109375" style="73" customWidth="1"/>
    <col min="7105" max="7106" width="6.42578125" style="73" customWidth="1"/>
    <col min="7107" max="7107" width="9" style="73"/>
    <col min="7108" max="7108" width="9.140625" style="73" customWidth="1"/>
    <col min="7109" max="7109" width="13.28515625" style="73" customWidth="1"/>
    <col min="7110" max="7110" width="5.85546875" style="73" customWidth="1"/>
    <col min="7111" max="7111" width="0" style="73" hidden="1" customWidth="1"/>
    <col min="7112" max="7112" width="14.85546875" style="73" customWidth="1"/>
    <col min="7113" max="7113" width="14.140625" style="73" customWidth="1"/>
    <col min="7114" max="7114" width="13.140625" style="73" customWidth="1"/>
    <col min="7115" max="7115" width="4.7109375" style="73" customWidth="1"/>
    <col min="7116" max="7116" width="6.7109375" style="73" customWidth="1"/>
    <col min="7117" max="7117" width="8.85546875" style="73" customWidth="1"/>
    <col min="7118" max="7118" width="9.28515625" style="73" customWidth="1"/>
    <col min="7119" max="7119" width="13.28515625" style="73" customWidth="1"/>
    <col min="7120" max="7120" width="12.7109375" style="73" customWidth="1"/>
    <col min="7121" max="7121" width="8.7109375" style="73" customWidth="1"/>
    <col min="7122" max="7126" width="9.28515625" style="73" customWidth="1"/>
    <col min="7127" max="7176" width="9" style="73"/>
    <col min="7177" max="7177" width="13" style="73" customWidth="1"/>
    <col min="7178" max="7351" width="9" style="73"/>
    <col min="7352" max="7352" width="4.85546875" style="73" customWidth="1"/>
    <col min="7353" max="7353" width="6.7109375" style="73" customWidth="1"/>
    <col min="7354" max="7354" width="12.42578125" style="73" customWidth="1"/>
    <col min="7355" max="7355" width="34.28515625" style="73" customWidth="1"/>
    <col min="7356" max="7357" width="6.7109375" style="73" customWidth="1"/>
    <col min="7358" max="7358" width="7.28515625" style="73" customWidth="1"/>
    <col min="7359" max="7359" width="15.42578125" style="73" customWidth="1"/>
    <col min="7360" max="7360" width="52.7109375" style="73" customWidth="1"/>
    <col min="7361" max="7362" width="6.42578125" style="73" customWidth="1"/>
    <col min="7363" max="7363" width="9" style="73"/>
    <col min="7364" max="7364" width="9.140625" style="73" customWidth="1"/>
    <col min="7365" max="7365" width="13.28515625" style="73" customWidth="1"/>
    <col min="7366" max="7366" width="5.85546875" style="73" customWidth="1"/>
    <col min="7367" max="7367" width="0" style="73" hidden="1" customWidth="1"/>
    <col min="7368" max="7368" width="14.85546875" style="73" customWidth="1"/>
    <col min="7369" max="7369" width="14.140625" style="73" customWidth="1"/>
    <col min="7370" max="7370" width="13.140625" style="73" customWidth="1"/>
    <col min="7371" max="7371" width="4.7109375" style="73" customWidth="1"/>
    <col min="7372" max="7372" width="6.7109375" style="73" customWidth="1"/>
    <col min="7373" max="7373" width="8.85546875" style="73" customWidth="1"/>
    <col min="7374" max="7374" width="9.28515625" style="73" customWidth="1"/>
    <col min="7375" max="7375" width="13.28515625" style="73" customWidth="1"/>
    <col min="7376" max="7376" width="12.7109375" style="73" customWidth="1"/>
    <col min="7377" max="7377" width="8.7109375" style="73" customWidth="1"/>
    <col min="7378" max="7382" width="9.28515625" style="73" customWidth="1"/>
    <col min="7383" max="7432" width="9" style="73"/>
    <col min="7433" max="7433" width="13" style="73" customWidth="1"/>
    <col min="7434" max="7607" width="9" style="73"/>
    <col min="7608" max="7608" width="4.85546875" style="73" customWidth="1"/>
    <col min="7609" max="7609" width="6.7109375" style="73" customWidth="1"/>
    <col min="7610" max="7610" width="12.42578125" style="73" customWidth="1"/>
    <col min="7611" max="7611" width="34.28515625" style="73" customWidth="1"/>
    <col min="7612" max="7613" width="6.7109375" style="73" customWidth="1"/>
    <col min="7614" max="7614" width="7.28515625" style="73" customWidth="1"/>
    <col min="7615" max="7615" width="15.42578125" style="73" customWidth="1"/>
    <col min="7616" max="7616" width="52.7109375" style="73" customWidth="1"/>
    <col min="7617" max="7618" width="6.42578125" style="73" customWidth="1"/>
    <col min="7619" max="7619" width="9" style="73"/>
    <col min="7620" max="7620" width="9.140625" style="73" customWidth="1"/>
    <col min="7621" max="7621" width="13.28515625" style="73" customWidth="1"/>
    <col min="7622" max="7622" width="5.85546875" style="73" customWidth="1"/>
    <col min="7623" max="7623" width="0" style="73" hidden="1" customWidth="1"/>
    <col min="7624" max="7624" width="14.85546875" style="73" customWidth="1"/>
    <col min="7625" max="7625" width="14.140625" style="73" customWidth="1"/>
    <col min="7626" max="7626" width="13.140625" style="73" customWidth="1"/>
    <col min="7627" max="7627" width="4.7109375" style="73" customWidth="1"/>
    <col min="7628" max="7628" width="6.7109375" style="73" customWidth="1"/>
    <col min="7629" max="7629" width="8.85546875" style="73" customWidth="1"/>
    <col min="7630" max="7630" width="9.28515625" style="73" customWidth="1"/>
    <col min="7631" max="7631" width="13.28515625" style="73" customWidth="1"/>
    <col min="7632" max="7632" width="12.7109375" style="73" customWidth="1"/>
    <col min="7633" max="7633" width="8.7109375" style="73" customWidth="1"/>
    <col min="7634" max="7638" width="9.28515625" style="73" customWidth="1"/>
    <col min="7639" max="7688" width="9" style="73"/>
    <col min="7689" max="7689" width="13" style="73" customWidth="1"/>
    <col min="7690" max="7863" width="9" style="73"/>
    <col min="7864" max="7864" width="4.85546875" style="73" customWidth="1"/>
    <col min="7865" max="7865" width="6.7109375" style="73" customWidth="1"/>
    <col min="7866" max="7866" width="12.42578125" style="73" customWidth="1"/>
    <col min="7867" max="7867" width="34.28515625" style="73" customWidth="1"/>
    <col min="7868" max="7869" width="6.7109375" style="73" customWidth="1"/>
    <col min="7870" max="7870" width="7.28515625" style="73" customWidth="1"/>
    <col min="7871" max="7871" width="15.42578125" style="73" customWidth="1"/>
    <col min="7872" max="7872" width="52.7109375" style="73" customWidth="1"/>
    <col min="7873" max="7874" width="6.42578125" style="73" customWidth="1"/>
    <col min="7875" max="7875" width="9" style="73"/>
    <col min="7876" max="7876" width="9.140625" style="73" customWidth="1"/>
    <col min="7877" max="7877" width="13.28515625" style="73" customWidth="1"/>
    <col min="7878" max="7878" width="5.85546875" style="73" customWidth="1"/>
    <col min="7879" max="7879" width="0" style="73" hidden="1" customWidth="1"/>
    <col min="7880" max="7880" width="14.85546875" style="73" customWidth="1"/>
    <col min="7881" max="7881" width="14.140625" style="73" customWidth="1"/>
    <col min="7882" max="7882" width="13.140625" style="73" customWidth="1"/>
    <col min="7883" max="7883" width="4.7109375" style="73" customWidth="1"/>
    <col min="7884" max="7884" width="6.7109375" style="73" customWidth="1"/>
    <col min="7885" max="7885" width="8.85546875" style="73" customWidth="1"/>
    <col min="7886" max="7886" width="9.28515625" style="73" customWidth="1"/>
    <col min="7887" max="7887" width="13.28515625" style="73" customWidth="1"/>
    <col min="7888" max="7888" width="12.7109375" style="73" customWidth="1"/>
    <col min="7889" max="7889" width="8.7109375" style="73" customWidth="1"/>
    <col min="7890" max="7894" width="9.28515625" style="73" customWidth="1"/>
    <col min="7895" max="7944" width="9" style="73"/>
    <col min="7945" max="7945" width="13" style="73" customWidth="1"/>
    <col min="7946" max="8119" width="9" style="73"/>
    <col min="8120" max="8120" width="4.85546875" style="73" customWidth="1"/>
    <col min="8121" max="8121" width="6.7109375" style="73" customWidth="1"/>
    <col min="8122" max="8122" width="12.42578125" style="73" customWidth="1"/>
    <col min="8123" max="8123" width="34.28515625" style="73" customWidth="1"/>
    <col min="8124" max="8125" width="6.7109375" style="73" customWidth="1"/>
    <col min="8126" max="8126" width="7.28515625" style="73" customWidth="1"/>
    <col min="8127" max="8127" width="15.42578125" style="73" customWidth="1"/>
    <col min="8128" max="8128" width="52.7109375" style="73" customWidth="1"/>
    <col min="8129" max="8130" width="6.42578125" style="73" customWidth="1"/>
    <col min="8131" max="8131" width="9" style="73"/>
    <col min="8132" max="8132" width="9.140625" style="73" customWidth="1"/>
    <col min="8133" max="8133" width="13.28515625" style="73" customWidth="1"/>
    <col min="8134" max="8134" width="5.85546875" style="73" customWidth="1"/>
    <col min="8135" max="8135" width="0" style="73" hidden="1" customWidth="1"/>
    <col min="8136" max="8136" width="14.85546875" style="73" customWidth="1"/>
    <col min="8137" max="8137" width="14.140625" style="73" customWidth="1"/>
    <col min="8138" max="8138" width="13.140625" style="73" customWidth="1"/>
    <col min="8139" max="8139" width="4.7109375" style="73" customWidth="1"/>
    <col min="8140" max="8140" width="6.7109375" style="73" customWidth="1"/>
    <col min="8141" max="8141" width="8.85546875" style="73" customWidth="1"/>
    <col min="8142" max="8142" width="9.28515625" style="73" customWidth="1"/>
    <col min="8143" max="8143" width="13.28515625" style="73" customWidth="1"/>
    <col min="8144" max="8144" width="12.7109375" style="73" customWidth="1"/>
    <col min="8145" max="8145" width="8.7109375" style="73" customWidth="1"/>
    <col min="8146" max="8150" width="9.28515625" style="73" customWidth="1"/>
    <col min="8151" max="8200" width="9" style="73"/>
    <col min="8201" max="8201" width="13" style="73" customWidth="1"/>
    <col min="8202" max="8375" width="9" style="73"/>
    <col min="8376" max="8376" width="4.85546875" style="73" customWidth="1"/>
    <col min="8377" max="8377" width="6.7109375" style="73" customWidth="1"/>
    <col min="8378" max="8378" width="12.42578125" style="73" customWidth="1"/>
    <col min="8379" max="8379" width="34.28515625" style="73" customWidth="1"/>
    <col min="8380" max="8381" width="6.7109375" style="73" customWidth="1"/>
    <col min="8382" max="8382" width="7.28515625" style="73" customWidth="1"/>
    <col min="8383" max="8383" width="15.42578125" style="73" customWidth="1"/>
    <col min="8384" max="8384" width="52.7109375" style="73" customWidth="1"/>
    <col min="8385" max="8386" width="6.42578125" style="73" customWidth="1"/>
    <col min="8387" max="8387" width="9" style="73"/>
    <col min="8388" max="8388" width="9.140625" style="73" customWidth="1"/>
    <col min="8389" max="8389" width="13.28515625" style="73" customWidth="1"/>
    <col min="8390" max="8390" width="5.85546875" style="73" customWidth="1"/>
    <col min="8391" max="8391" width="0" style="73" hidden="1" customWidth="1"/>
    <col min="8392" max="8392" width="14.85546875" style="73" customWidth="1"/>
    <col min="8393" max="8393" width="14.140625" style="73" customWidth="1"/>
    <col min="8394" max="8394" width="13.140625" style="73" customWidth="1"/>
    <col min="8395" max="8395" width="4.7109375" style="73" customWidth="1"/>
    <col min="8396" max="8396" width="6.7109375" style="73" customWidth="1"/>
    <col min="8397" max="8397" width="8.85546875" style="73" customWidth="1"/>
    <col min="8398" max="8398" width="9.28515625" style="73" customWidth="1"/>
    <col min="8399" max="8399" width="13.28515625" style="73" customWidth="1"/>
    <col min="8400" max="8400" width="12.7109375" style="73" customWidth="1"/>
    <col min="8401" max="8401" width="8.7109375" style="73" customWidth="1"/>
    <col min="8402" max="8406" width="9.28515625" style="73" customWidth="1"/>
    <col min="8407" max="8456" width="9" style="73"/>
    <col min="8457" max="8457" width="13" style="73" customWidth="1"/>
    <col min="8458" max="8631" width="9" style="73"/>
    <col min="8632" max="8632" width="4.85546875" style="73" customWidth="1"/>
    <col min="8633" max="8633" width="6.7109375" style="73" customWidth="1"/>
    <col min="8634" max="8634" width="12.42578125" style="73" customWidth="1"/>
    <col min="8635" max="8635" width="34.28515625" style="73" customWidth="1"/>
    <col min="8636" max="8637" width="6.7109375" style="73" customWidth="1"/>
    <col min="8638" max="8638" width="7.28515625" style="73" customWidth="1"/>
    <col min="8639" max="8639" width="15.42578125" style="73" customWidth="1"/>
    <col min="8640" max="8640" width="52.7109375" style="73" customWidth="1"/>
    <col min="8641" max="8642" width="6.42578125" style="73" customWidth="1"/>
    <col min="8643" max="8643" width="9" style="73"/>
    <col min="8644" max="8644" width="9.140625" style="73" customWidth="1"/>
    <col min="8645" max="8645" width="13.28515625" style="73" customWidth="1"/>
    <col min="8646" max="8646" width="5.85546875" style="73" customWidth="1"/>
    <col min="8647" max="8647" width="0" style="73" hidden="1" customWidth="1"/>
    <col min="8648" max="8648" width="14.85546875" style="73" customWidth="1"/>
    <col min="8649" max="8649" width="14.140625" style="73" customWidth="1"/>
    <col min="8650" max="8650" width="13.140625" style="73" customWidth="1"/>
    <col min="8651" max="8651" width="4.7109375" style="73" customWidth="1"/>
    <col min="8652" max="8652" width="6.7109375" style="73" customWidth="1"/>
    <col min="8653" max="8653" width="8.85546875" style="73" customWidth="1"/>
    <col min="8654" max="8654" width="9.28515625" style="73" customWidth="1"/>
    <col min="8655" max="8655" width="13.28515625" style="73" customWidth="1"/>
    <col min="8656" max="8656" width="12.7109375" style="73" customWidth="1"/>
    <col min="8657" max="8657" width="8.7109375" style="73" customWidth="1"/>
    <col min="8658" max="8662" width="9.28515625" style="73" customWidth="1"/>
    <col min="8663" max="8712" width="9" style="73"/>
    <col min="8713" max="8713" width="13" style="73" customWidth="1"/>
    <col min="8714" max="8887" width="9" style="73"/>
    <col min="8888" max="8888" width="4.85546875" style="73" customWidth="1"/>
    <col min="8889" max="8889" width="6.7109375" style="73" customWidth="1"/>
    <col min="8890" max="8890" width="12.42578125" style="73" customWidth="1"/>
    <col min="8891" max="8891" width="34.28515625" style="73" customWidth="1"/>
    <col min="8892" max="8893" width="6.7109375" style="73" customWidth="1"/>
    <col min="8894" max="8894" width="7.28515625" style="73" customWidth="1"/>
    <col min="8895" max="8895" width="15.42578125" style="73" customWidth="1"/>
    <col min="8896" max="8896" width="52.7109375" style="73" customWidth="1"/>
    <col min="8897" max="8898" width="6.42578125" style="73" customWidth="1"/>
    <col min="8899" max="8899" width="9" style="73"/>
    <col min="8900" max="8900" width="9.140625" style="73" customWidth="1"/>
    <col min="8901" max="8901" width="13.28515625" style="73" customWidth="1"/>
    <col min="8902" max="8902" width="5.85546875" style="73" customWidth="1"/>
    <col min="8903" max="8903" width="0" style="73" hidden="1" customWidth="1"/>
    <col min="8904" max="8904" width="14.85546875" style="73" customWidth="1"/>
    <col min="8905" max="8905" width="14.140625" style="73" customWidth="1"/>
    <col min="8906" max="8906" width="13.140625" style="73" customWidth="1"/>
    <col min="8907" max="8907" width="4.7109375" style="73" customWidth="1"/>
    <col min="8908" max="8908" width="6.7109375" style="73" customWidth="1"/>
    <col min="8909" max="8909" width="8.85546875" style="73" customWidth="1"/>
    <col min="8910" max="8910" width="9.28515625" style="73" customWidth="1"/>
    <col min="8911" max="8911" width="13.28515625" style="73" customWidth="1"/>
    <col min="8912" max="8912" width="12.7109375" style="73" customWidth="1"/>
    <col min="8913" max="8913" width="8.7109375" style="73" customWidth="1"/>
    <col min="8914" max="8918" width="9.28515625" style="73" customWidth="1"/>
    <col min="8919" max="8968" width="9" style="73"/>
    <col min="8969" max="8969" width="13" style="73" customWidth="1"/>
    <col min="8970" max="9143" width="9" style="73"/>
    <col min="9144" max="9144" width="4.85546875" style="73" customWidth="1"/>
    <col min="9145" max="9145" width="6.7109375" style="73" customWidth="1"/>
    <col min="9146" max="9146" width="12.42578125" style="73" customWidth="1"/>
    <col min="9147" max="9147" width="34.28515625" style="73" customWidth="1"/>
    <col min="9148" max="9149" width="6.7109375" style="73" customWidth="1"/>
    <col min="9150" max="9150" width="7.28515625" style="73" customWidth="1"/>
    <col min="9151" max="9151" width="15.42578125" style="73" customWidth="1"/>
    <col min="9152" max="9152" width="52.7109375" style="73" customWidth="1"/>
    <col min="9153" max="9154" width="6.42578125" style="73" customWidth="1"/>
    <col min="9155" max="9155" width="9" style="73"/>
    <col min="9156" max="9156" width="9.140625" style="73" customWidth="1"/>
    <col min="9157" max="9157" width="13.28515625" style="73" customWidth="1"/>
    <col min="9158" max="9158" width="5.85546875" style="73" customWidth="1"/>
    <col min="9159" max="9159" width="0" style="73" hidden="1" customWidth="1"/>
    <col min="9160" max="9160" width="14.85546875" style="73" customWidth="1"/>
    <col min="9161" max="9161" width="14.140625" style="73" customWidth="1"/>
    <col min="9162" max="9162" width="13.140625" style="73" customWidth="1"/>
    <col min="9163" max="9163" width="4.7109375" style="73" customWidth="1"/>
    <col min="9164" max="9164" width="6.7109375" style="73" customWidth="1"/>
    <col min="9165" max="9165" width="8.85546875" style="73" customWidth="1"/>
    <col min="9166" max="9166" width="9.28515625" style="73" customWidth="1"/>
    <col min="9167" max="9167" width="13.28515625" style="73" customWidth="1"/>
    <col min="9168" max="9168" width="12.7109375" style="73" customWidth="1"/>
    <col min="9169" max="9169" width="8.7109375" style="73" customWidth="1"/>
    <col min="9170" max="9174" width="9.28515625" style="73" customWidth="1"/>
    <col min="9175" max="9224" width="9" style="73"/>
    <col min="9225" max="9225" width="13" style="73" customWidth="1"/>
    <col min="9226" max="9399" width="9" style="73"/>
    <col min="9400" max="9400" width="4.85546875" style="73" customWidth="1"/>
    <col min="9401" max="9401" width="6.7109375" style="73" customWidth="1"/>
    <col min="9402" max="9402" width="12.42578125" style="73" customWidth="1"/>
    <col min="9403" max="9403" width="34.28515625" style="73" customWidth="1"/>
    <col min="9404" max="9405" width="6.7109375" style="73" customWidth="1"/>
    <col min="9406" max="9406" width="7.28515625" style="73" customWidth="1"/>
    <col min="9407" max="9407" width="15.42578125" style="73" customWidth="1"/>
    <col min="9408" max="9408" width="52.7109375" style="73" customWidth="1"/>
    <col min="9409" max="9410" width="6.42578125" style="73" customWidth="1"/>
    <col min="9411" max="9411" width="9" style="73"/>
    <col min="9412" max="9412" width="9.140625" style="73" customWidth="1"/>
    <col min="9413" max="9413" width="13.28515625" style="73" customWidth="1"/>
    <col min="9414" max="9414" width="5.85546875" style="73" customWidth="1"/>
    <col min="9415" max="9415" width="0" style="73" hidden="1" customWidth="1"/>
    <col min="9416" max="9416" width="14.85546875" style="73" customWidth="1"/>
    <col min="9417" max="9417" width="14.140625" style="73" customWidth="1"/>
    <col min="9418" max="9418" width="13.140625" style="73" customWidth="1"/>
    <col min="9419" max="9419" width="4.7109375" style="73" customWidth="1"/>
    <col min="9420" max="9420" width="6.7109375" style="73" customWidth="1"/>
    <col min="9421" max="9421" width="8.85546875" style="73" customWidth="1"/>
    <col min="9422" max="9422" width="9.28515625" style="73" customWidth="1"/>
    <col min="9423" max="9423" width="13.28515625" style="73" customWidth="1"/>
    <col min="9424" max="9424" width="12.7109375" style="73" customWidth="1"/>
    <col min="9425" max="9425" width="8.7109375" style="73" customWidth="1"/>
    <col min="9426" max="9430" width="9.28515625" style="73" customWidth="1"/>
    <col min="9431" max="9480" width="9" style="73"/>
    <col min="9481" max="9481" width="13" style="73" customWidth="1"/>
    <col min="9482" max="9655" width="9" style="73"/>
    <col min="9656" max="9656" width="4.85546875" style="73" customWidth="1"/>
    <col min="9657" max="9657" width="6.7109375" style="73" customWidth="1"/>
    <col min="9658" max="9658" width="12.42578125" style="73" customWidth="1"/>
    <col min="9659" max="9659" width="34.28515625" style="73" customWidth="1"/>
    <col min="9660" max="9661" width="6.7109375" style="73" customWidth="1"/>
    <col min="9662" max="9662" width="7.28515625" style="73" customWidth="1"/>
    <col min="9663" max="9663" width="15.42578125" style="73" customWidth="1"/>
    <col min="9664" max="9664" width="52.7109375" style="73" customWidth="1"/>
    <col min="9665" max="9666" width="6.42578125" style="73" customWidth="1"/>
    <col min="9667" max="9667" width="9" style="73"/>
    <col min="9668" max="9668" width="9.140625" style="73" customWidth="1"/>
    <col min="9669" max="9669" width="13.28515625" style="73" customWidth="1"/>
    <col min="9670" max="9670" width="5.85546875" style="73" customWidth="1"/>
    <col min="9671" max="9671" width="0" style="73" hidden="1" customWidth="1"/>
    <col min="9672" max="9672" width="14.85546875" style="73" customWidth="1"/>
    <col min="9673" max="9673" width="14.140625" style="73" customWidth="1"/>
    <col min="9674" max="9674" width="13.140625" style="73" customWidth="1"/>
    <col min="9675" max="9675" width="4.7109375" style="73" customWidth="1"/>
    <col min="9676" max="9676" width="6.7109375" style="73" customWidth="1"/>
    <col min="9677" max="9677" width="8.85546875" style="73" customWidth="1"/>
    <col min="9678" max="9678" width="9.28515625" style="73" customWidth="1"/>
    <col min="9679" max="9679" width="13.28515625" style="73" customWidth="1"/>
    <col min="9680" max="9680" width="12.7109375" style="73" customWidth="1"/>
    <col min="9681" max="9681" width="8.7109375" style="73" customWidth="1"/>
    <col min="9682" max="9686" width="9.28515625" style="73" customWidth="1"/>
    <col min="9687" max="9736" width="9" style="73"/>
    <col min="9737" max="9737" width="13" style="73" customWidth="1"/>
    <col min="9738" max="9911" width="9" style="73"/>
    <col min="9912" max="9912" width="4.85546875" style="73" customWidth="1"/>
    <col min="9913" max="9913" width="6.7109375" style="73" customWidth="1"/>
    <col min="9914" max="9914" width="12.42578125" style="73" customWidth="1"/>
    <col min="9915" max="9915" width="34.28515625" style="73" customWidth="1"/>
    <col min="9916" max="9917" width="6.7109375" style="73" customWidth="1"/>
    <col min="9918" max="9918" width="7.28515625" style="73" customWidth="1"/>
    <col min="9919" max="9919" width="15.42578125" style="73" customWidth="1"/>
    <col min="9920" max="9920" width="52.7109375" style="73" customWidth="1"/>
    <col min="9921" max="9922" width="6.42578125" style="73" customWidth="1"/>
    <col min="9923" max="9923" width="9" style="73"/>
    <col min="9924" max="9924" width="9.140625" style="73" customWidth="1"/>
    <col min="9925" max="9925" width="13.28515625" style="73" customWidth="1"/>
    <col min="9926" max="9926" width="5.85546875" style="73" customWidth="1"/>
    <col min="9927" max="9927" width="0" style="73" hidden="1" customWidth="1"/>
    <col min="9928" max="9928" width="14.85546875" style="73" customWidth="1"/>
    <col min="9929" max="9929" width="14.140625" style="73" customWidth="1"/>
    <col min="9930" max="9930" width="13.140625" style="73" customWidth="1"/>
    <col min="9931" max="9931" width="4.7109375" style="73" customWidth="1"/>
    <col min="9932" max="9932" width="6.7109375" style="73" customWidth="1"/>
    <col min="9933" max="9933" width="8.85546875" style="73" customWidth="1"/>
    <col min="9934" max="9934" width="9.28515625" style="73" customWidth="1"/>
    <col min="9935" max="9935" width="13.28515625" style="73" customWidth="1"/>
    <col min="9936" max="9936" width="12.7109375" style="73" customWidth="1"/>
    <col min="9937" max="9937" width="8.7109375" style="73" customWidth="1"/>
    <col min="9938" max="9942" width="9.28515625" style="73" customWidth="1"/>
    <col min="9943" max="9992" width="9" style="73"/>
    <col min="9993" max="9993" width="13" style="73" customWidth="1"/>
    <col min="9994" max="10167" width="9" style="73"/>
    <col min="10168" max="10168" width="4.85546875" style="73" customWidth="1"/>
    <col min="10169" max="10169" width="6.7109375" style="73" customWidth="1"/>
    <col min="10170" max="10170" width="12.42578125" style="73" customWidth="1"/>
    <col min="10171" max="10171" width="34.28515625" style="73" customWidth="1"/>
    <col min="10172" max="10173" width="6.7109375" style="73" customWidth="1"/>
    <col min="10174" max="10174" width="7.28515625" style="73" customWidth="1"/>
    <col min="10175" max="10175" width="15.42578125" style="73" customWidth="1"/>
    <col min="10176" max="10176" width="52.7109375" style="73" customWidth="1"/>
    <col min="10177" max="10178" width="6.42578125" style="73" customWidth="1"/>
    <col min="10179" max="10179" width="9" style="73"/>
    <col min="10180" max="10180" width="9.140625" style="73" customWidth="1"/>
    <col min="10181" max="10181" width="13.28515625" style="73" customWidth="1"/>
    <col min="10182" max="10182" width="5.85546875" style="73" customWidth="1"/>
    <col min="10183" max="10183" width="0" style="73" hidden="1" customWidth="1"/>
    <col min="10184" max="10184" width="14.85546875" style="73" customWidth="1"/>
    <col min="10185" max="10185" width="14.140625" style="73" customWidth="1"/>
    <col min="10186" max="10186" width="13.140625" style="73" customWidth="1"/>
    <col min="10187" max="10187" width="4.7109375" style="73" customWidth="1"/>
    <col min="10188" max="10188" width="6.7109375" style="73" customWidth="1"/>
    <col min="10189" max="10189" width="8.85546875" style="73" customWidth="1"/>
    <col min="10190" max="10190" width="9.28515625" style="73" customWidth="1"/>
    <col min="10191" max="10191" width="13.28515625" style="73" customWidth="1"/>
    <col min="10192" max="10192" width="12.7109375" style="73" customWidth="1"/>
    <col min="10193" max="10193" width="8.7109375" style="73" customWidth="1"/>
    <col min="10194" max="10198" width="9.28515625" style="73" customWidth="1"/>
    <col min="10199" max="10248" width="9" style="73"/>
    <col min="10249" max="10249" width="13" style="73" customWidth="1"/>
    <col min="10250" max="10423" width="9" style="73"/>
    <col min="10424" max="10424" width="4.85546875" style="73" customWidth="1"/>
    <col min="10425" max="10425" width="6.7109375" style="73" customWidth="1"/>
    <col min="10426" max="10426" width="12.42578125" style="73" customWidth="1"/>
    <col min="10427" max="10427" width="34.28515625" style="73" customWidth="1"/>
    <col min="10428" max="10429" width="6.7109375" style="73" customWidth="1"/>
    <col min="10430" max="10430" width="7.28515625" style="73" customWidth="1"/>
    <col min="10431" max="10431" width="15.42578125" style="73" customWidth="1"/>
    <col min="10432" max="10432" width="52.7109375" style="73" customWidth="1"/>
    <col min="10433" max="10434" width="6.42578125" style="73" customWidth="1"/>
    <col min="10435" max="10435" width="9" style="73"/>
    <col min="10436" max="10436" width="9.140625" style="73" customWidth="1"/>
    <col min="10437" max="10437" width="13.28515625" style="73" customWidth="1"/>
    <col min="10438" max="10438" width="5.85546875" style="73" customWidth="1"/>
    <col min="10439" max="10439" width="0" style="73" hidden="1" customWidth="1"/>
    <col min="10440" max="10440" width="14.85546875" style="73" customWidth="1"/>
    <col min="10441" max="10441" width="14.140625" style="73" customWidth="1"/>
    <col min="10442" max="10442" width="13.140625" style="73" customWidth="1"/>
    <col min="10443" max="10443" width="4.7109375" style="73" customWidth="1"/>
    <col min="10444" max="10444" width="6.7109375" style="73" customWidth="1"/>
    <col min="10445" max="10445" width="8.85546875" style="73" customWidth="1"/>
    <col min="10446" max="10446" width="9.28515625" style="73" customWidth="1"/>
    <col min="10447" max="10447" width="13.28515625" style="73" customWidth="1"/>
    <col min="10448" max="10448" width="12.7109375" style="73" customWidth="1"/>
    <col min="10449" max="10449" width="8.7109375" style="73" customWidth="1"/>
    <col min="10450" max="10454" width="9.28515625" style="73" customWidth="1"/>
    <col min="10455" max="10504" width="9" style="73"/>
    <col min="10505" max="10505" width="13" style="73" customWidth="1"/>
    <col min="10506" max="10679" width="9" style="73"/>
    <col min="10680" max="10680" width="4.85546875" style="73" customWidth="1"/>
    <col min="10681" max="10681" width="6.7109375" style="73" customWidth="1"/>
    <col min="10682" max="10682" width="12.42578125" style="73" customWidth="1"/>
    <col min="10683" max="10683" width="34.28515625" style="73" customWidth="1"/>
    <col min="10684" max="10685" width="6.7109375" style="73" customWidth="1"/>
    <col min="10686" max="10686" width="7.28515625" style="73" customWidth="1"/>
    <col min="10687" max="10687" width="15.42578125" style="73" customWidth="1"/>
    <col min="10688" max="10688" width="52.7109375" style="73" customWidth="1"/>
    <col min="10689" max="10690" width="6.42578125" style="73" customWidth="1"/>
    <col min="10691" max="10691" width="9" style="73"/>
    <col min="10692" max="10692" width="9.140625" style="73" customWidth="1"/>
    <col min="10693" max="10693" width="13.28515625" style="73" customWidth="1"/>
    <col min="10694" max="10694" width="5.85546875" style="73" customWidth="1"/>
    <col min="10695" max="10695" width="0" style="73" hidden="1" customWidth="1"/>
    <col min="10696" max="10696" width="14.85546875" style="73" customWidth="1"/>
    <col min="10697" max="10697" width="14.140625" style="73" customWidth="1"/>
    <col min="10698" max="10698" width="13.140625" style="73" customWidth="1"/>
    <col min="10699" max="10699" width="4.7109375" style="73" customWidth="1"/>
    <col min="10700" max="10700" width="6.7109375" style="73" customWidth="1"/>
    <col min="10701" max="10701" width="8.85546875" style="73" customWidth="1"/>
    <col min="10702" max="10702" width="9.28515625" style="73" customWidth="1"/>
    <col min="10703" max="10703" width="13.28515625" style="73" customWidth="1"/>
    <col min="10704" max="10704" width="12.7109375" style="73" customWidth="1"/>
    <col min="10705" max="10705" width="8.7109375" style="73" customWidth="1"/>
    <col min="10706" max="10710" width="9.28515625" style="73" customWidth="1"/>
    <col min="10711" max="10760" width="9" style="73"/>
    <col min="10761" max="10761" width="13" style="73" customWidth="1"/>
    <col min="10762" max="10935" width="9" style="73"/>
    <col min="10936" max="10936" width="4.85546875" style="73" customWidth="1"/>
    <col min="10937" max="10937" width="6.7109375" style="73" customWidth="1"/>
    <col min="10938" max="10938" width="12.42578125" style="73" customWidth="1"/>
    <col min="10939" max="10939" width="34.28515625" style="73" customWidth="1"/>
    <col min="10940" max="10941" width="6.7109375" style="73" customWidth="1"/>
    <col min="10942" max="10942" width="7.28515625" style="73" customWidth="1"/>
    <col min="10943" max="10943" width="15.42578125" style="73" customWidth="1"/>
    <col min="10944" max="10944" width="52.7109375" style="73" customWidth="1"/>
    <col min="10945" max="10946" width="6.42578125" style="73" customWidth="1"/>
    <col min="10947" max="10947" width="9" style="73"/>
    <col min="10948" max="10948" width="9.140625" style="73" customWidth="1"/>
    <col min="10949" max="10949" width="13.28515625" style="73" customWidth="1"/>
    <col min="10950" max="10950" width="5.85546875" style="73" customWidth="1"/>
    <col min="10951" max="10951" width="0" style="73" hidden="1" customWidth="1"/>
    <col min="10952" max="10952" width="14.85546875" style="73" customWidth="1"/>
    <col min="10953" max="10953" width="14.140625" style="73" customWidth="1"/>
    <col min="10954" max="10954" width="13.140625" style="73" customWidth="1"/>
    <col min="10955" max="10955" width="4.7109375" style="73" customWidth="1"/>
    <col min="10956" max="10956" width="6.7109375" style="73" customWidth="1"/>
    <col min="10957" max="10957" width="8.85546875" style="73" customWidth="1"/>
    <col min="10958" max="10958" width="9.28515625" style="73" customWidth="1"/>
    <col min="10959" max="10959" width="13.28515625" style="73" customWidth="1"/>
    <col min="10960" max="10960" width="12.7109375" style="73" customWidth="1"/>
    <col min="10961" max="10961" width="8.7109375" style="73" customWidth="1"/>
    <col min="10962" max="10966" width="9.28515625" style="73" customWidth="1"/>
    <col min="10967" max="11016" width="9" style="73"/>
    <col min="11017" max="11017" width="13" style="73" customWidth="1"/>
    <col min="11018" max="11191" width="9" style="73"/>
    <col min="11192" max="11192" width="4.85546875" style="73" customWidth="1"/>
    <col min="11193" max="11193" width="6.7109375" style="73" customWidth="1"/>
    <col min="11194" max="11194" width="12.42578125" style="73" customWidth="1"/>
    <col min="11195" max="11195" width="34.28515625" style="73" customWidth="1"/>
    <col min="11196" max="11197" width="6.7109375" style="73" customWidth="1"/>
    <col min="11198" max="11198" width="7.28515625" style="73" customWidth="1"/>
    <col min="11199" max="11199" width="15.42578125" style="73" customWidth="1"/>
    <col min="11200" max="11200" width="52.7109375" style="73" customWidth="1"/>
    <col min="11201" max="11202" width="6.42578125" style="73" customWidth="1"/>
    <col min="11203" max="11203" width="9" style="73"/>
    <col min="11204" max="11204" width="9.140625" style="73" customWidth="1"/>
    <col min="11205" max="11205" width="13.28515625" style="73" customWidth="1"/>
    <col min="11206" max="11206" width="5.85546875" style="73" customWidth="1"/>
    <col min="11207" max="11207" width="0" style="73" hidden="1" customWidth="1"/>
    <col min="11208" max="11208" width="14.85546875" style="73" customWidth="1"/>
    <col min="11209" max="11209" width="14.140625" style="73" customWidth="1"/>
    <col min="11210" max="11210" width="13.140625" style="73" customWidth="1"/>
    <col min="11211" max="11211" width="4.7109375" style="73" customWidth="1"/>
    <col min="11212" max="11212" width="6.7109375" style="73" customWidth="1"/>
    <col min="11213" max="11213" width="8.85546875" style="73" customWidth="1"/>
    <col min="11214" max="11214" width="9.28515625" style="73" customWidth="1"/>
    <col min="11215" max="11215" width="13.28515625" style="73" customWidth="1"/>
    <col min="11216" max="11216" width="12.7109375" style="73" customWidth="1"/>
    <col min="11217" max="11217" width="8.7109375" style="73" customWidth="1"/>
    <col min="11218" max="11222" width="9.28515625" style="73" customWidth="1"/>
    <col min="11223" max="11272" width="9" style="73"/>
    <col min="11273" max="11273" width="13" style="73" customWidth="1"/>
    <col min="11274" max="11447" width="9" style="73"/>
    <col min="11448" max="11448" width="4.85546875" style="73" customWidth="1"/>
    <col min="11449" max="11449" width="6.7109375" style="73" customWidth="1"/>
    <col min="11450" max="11450" width="12.42578125" style="73" customWidth="1"/>
    <col min="11451" max="11451" width="34.28515625" style="73" customWidth="1"/>
    <col min="11452" max="11453" width="6.7109375" style="73" customWidth="1"/>
    <col min="11454" max="11454" width="7.28515625" style="73" customWidth="1"/>
    <col min="11455" max="11455" width="15.42578125" style="73" customWidth="1"/>
    <col min="11456" max="11456" width="52.7109375" style="73" customWidth="1"/>
    <col min="11457" max="11458" width="6.42578125" style="73" customWidth="1"/>
    <col min="11459" max="11459" width="9" style="73"/>
    <col min="11460" max="11460" width="9.140625" style="73" customWidth="1"/>
    <col min="11461" max="11461" width="13.28515625" style="73" customWidth="1"/>
    <col min="11462" max="11462" width="5.85546875" style="73" customWidth="1"/>
    <col min="11463" max="11463" width="0" style="73" hidden="1" customWidth="1"/>
    <col min="11464" max="11464" width="14.85546875" style="73" customWidth="1"/>
    <col min="11465" max="11465" width="14.140625" style="73" customWidth="1"/>
    <col min="11466" max="11466" width="13.140625" style="73" customWidth="1"/>
    <col min="11467" max="11467" width="4.7109375" style="73" customWidth="1"/>
    <col min="11468" max="11468" width="6.7109375" style="73" customWidth="1"/>
    <col min="11469" max="11469" width="8.85546875" style="73" customWidth="1"/>
    <col min="11470" max="11470" width="9.28515625" style="73" customWidth="1"/>
    <col min="11471" max="11471" width="13.28515625" style="73" customWidth="1"/>
    <col min="11472" max="11472" width="12.7109375" style="73" customWidth="1"/>
    <col min="11473" max="11473" width="8.7109375" style="73" customWidth="1"/>
    <col min="11474" max="11478" width="9.28515625" style="73" customWidth="1"/>
    <col min="11479" max="11528" width="9" style="73"/>
    <col min="11529" max="11529" width="13" style="73" customWidth="1"/>
    <col min="11530" max="11703" width="9" style="73"/>
    <col min="11704" max="11704" width="4.85546875" style="73" customWidth="1"/>
    <col min="11705" max="11705" width="6.7109375" style="73" customWidth="1"/>
    <col min="11706" max="11706" width="12.42578125" style="73" customWidth="1"/>
    <col min="11707" max="11707" width="34.28515625" style="73" customWidth="1"/>
    <col min="11708" max="11709" width="6.7109375" style="73" customWidth="1"/>
    <col min="11710" max="11710" width="7.28515625" style="73" customWidth="1"/>
    <col min="11711" max="11711" width="15.42578125" style="73" customWidth="1"/>
    <col min="11712" max="11712" width="52.7109375" style="73" customWidth="1"/>
    <col min="11713" max="11714" width="6.42578125" style="73" customWidth="1"/>
    <col min="11715" max="11715" width="9" style="73"/>
    <col min="11716" max="11716" width="9.140625" style="73" customWidth="1"/>
    <col min="11717" max="11717" width="13.28515625" style="73" customWidth="1"/>
    <col min="11718" max="11718" width="5.85546875" style="73" customWidth="1"/>
    <col min="11719" max="11719" width="0" style="73" hidden="1" customWidth="1"/>
    <col min="11720" max="11720" width="14.85546875" style="73" customWidth="1"/>
    <col min="11721" max="11721" width="14.140625" style="73" customWidth="1"/>
    <col min="11722" max="11722" width="13.140625" style="73" customWidth="1"/>
    <col min="11723" max="11723" width="4.7109375" style="73" customWidth="1"/>
    <col min="11724" max="11724" width="6.7109375" style="73" customWidth="1"/>
    <col min="11725" max="11725" width="8.85546875" style="73" customWidth="1"/>
    <col min="11726" max="11726" width="9.28515625" style="73" customWidth="1"/>
    <col min="11727" max="11727" width="13.28515625" style="73" customWidth="1"/>
    <col min="11728" max="11728" width="12.7109375" style="73" customWidth="1"/>
    <col min="11729" max="11729" width="8.7109375" style="73" customWidth="1"/>
    <col min="11730" max="11734" width="9.28515625" style="73" customWidth="1"/>
    <col min="11735" max="11784" width="9" style="73"/>
    <col min="11785" max="11785" width="13" style="73" customWidth="1"/>
    <col min="11786" max="11959" width="9" style="73"/>
    <col min="11960" max="11960" width="4.85546875" style="73" customWidth="1"/>
    <col min="11961" max="11961" width="6.7109375" style="73" customWidth="1"/>
    <col min="11962" max="11962" width="12.42578125" style="73" customWidth="1"/>
    <col min="11963" max="11963" width="34.28515625" style="73" customWidth="1"/>
    <col min="11964" max="11965" width="6.7109375" style="73" customWidth="1"/>
    <col min="11966" max="11966" width="7.28515625" style="73" customWidth="1"/>
    <col min="11967" max="11967" width="15.42578125" style="73" customWidth="1"/>
    <col min="11968" max="11968" width="52.7109375" style="73" customWidth="1"/>
    <col min="11969" max="11970" width="6.42578125" style="73" customWidth="1"/>
    <col min="11971" max="11971" width="9" style="73"/>
    <col min="11972" max="11972" width="9.140625" style="73" customWidth="1"/>
    <col min="11973" max="11973" width="13.28515625" style="73" customWidth="1"/>
    <col min="11974" max="11974" width="5.85546875" style="73" customWidth="1"/>
    <col min="11975" max="11975" width="0" style="73" hidden="1" customWidth="1"/>
    <col min="11976" max="11976" width="14.85546875" style="73" customWidth="1"/>
    <col min="11977" max="11977" width="14.140625" style="73" customWidth="1"/>
    <col min="11978" max="11978" width="13.140625" style="73" customWidth="1"/>
    <col min="11979" max="11979" width="4.7109375" style="73" customWidth="1"/>
    <col min="11980" max="11980" width="6.7109375" style="73" customWidth="1"/>
    <col min="11981" max="11981" width="8.85546875" style="73" customWidth="1"/>
    <col min="11982" max="11982" width="9.28515625" style="73" customWidth="1"/>
    <col min="11983" max="11983" width="13.28515625" style="73" customWidth="1"/>
    <col min="11984" max="11984" width="12.7109375" style="73" customWidth="1"/>
    <col min="11985" max="11985" width="8.7109375" style="73" customWidth="1"/>
    <col min="11986" max="11990" width="9.28515625" style="73" customWidth="1"/>
    <col min="11991" max="12040" width="9" style="73"/>
    <col min="12041" max="12041" width="13" style="73" customWidth="1"/>
    <col min="12042" max="12215" width="9" style="73"/>
    <col min="12216" max="12216" width="4.85546875" style="73" customWidth="1"/>
    <col min="12217" max="12217" width="6.7109375" style="73" customWidth="1"/>
    <col min="12218" max="12218" width="12.42578125" style="73" customWidth="1"/>
    <col min="12219" max="12219" width="34.28515625" style="73" customWidth="1"/>
    <col min="12220" max="12221" width="6.7109375" style="73" customWidth="1"/>
    <col min="12222" max="12222" width="7.28515625" style="73" customWidth="1"/>
    <col min="12223" max="12223" width="15.42578125" style="73" customWidth="1"/>
    <col min="12224" max="12224" width="52.7109375" style="73" customWidth="1"/>
    <col min="12225" max="12226" width="6.42578125" style="73" customWidth="1"/>
    <col min="12227" max="12227" width="9" style="73"/>
    <col min="12228" max="12228" width="9.140625" style="73" customWidth="1"/>
    <col min="12229" max="12229" width="13.28515625" style="73" customWidth="1"/>
    <col min="12230" max="12230" width="5.85546875" style="73" customWidth="1"/>
    <col min="12231" max="12231" width="0" style="73" hidden="1" customWidth="1"/>
    <col min="12232" max="12232" width="14.85546875" style="73" customWidth="1"/>
    <col min="12233" max="12233" width="14.140625" style="73" customWidth="1"/>
    <col min="12234" max="12234" width="13.140625" style="73" customWidth="1"/>
    <col min="12235" max="12235" width="4.7109375" style="73" customWidth="1"/>
    <col min="12236" max="12236" width="6.7109375" style="73" customWidth="1"/>
    <col min="12237" max="12237" width="8.85546875" style="73" customWidth="1"/>
    <col min="12238" max="12238" width="9.28515625" style="73" customWidth="1"/>
    <col min="12239" max="12239" width="13.28515625" style="73" customWidth="1"/>
    <col min="12240" max="12240" width="12.7109375" style="73" customWidth="1"/>
    <col min="12241" max="12241" width="8.7109375" style="73" customWidth="1"/>
    <col min="12242" max="12246" width="9.28515625" style="73" customWidth="1"/>
    <col min="12247" max="12296" width="9" style="73"/>
    <col min="12297" max="12297" width="13" style="73" customWidth="1"/>
    <col min="12298" max="12471" width="9" style="73"/>
    <col min="12472" max="12472" width="4.85546875" style="73" customWidth="1"/>
    <col min="12473" max="12473" width="6.7109375" style="73" customWidth="1"/>
    <col min="12474" max="12474" width="12.42578125" style="73" customWidth="1"/>
    <col min="12475" max="12475" width="34.28515625" style="73" customWidth="1"/>
    <col min="12476" max="12477" width="6.7109375" style="73" customWidth="1"/>
    <col min="12478" max="12478" width="7.28515625" style="73" customWidth="1"/>
    <col min="12479" max="12479" width="15.42578125" style="73" customWidth="1"/>
    <col min="12480" max="12480" width="52.7109375" style="73" customWidth="1"/>
    <col min="12481" max="12482" width="6.42578125" style="73" customWidth="1"/>
    <col min="12483" max="12483" width="9" style="73"/>
    <col min="12484" max="12484" width="9.140625" style="73" customWidth="1"/>
    <col min="12485" max="12485" width="13.28515625" style="73" customWidth="1"/>
    <col min="12486" max="12486" width="5.85546875" style="73" customWidth="1"/>
    <col min="12487" max="12487" width="0" style="73" hidden="1" customWidth="1"/>
    <col min="12488" max="12488" width="14.85546875" style="73" customWidth="1"/>
    <col min="12489" max="12489" width="14.140625" style="73" customWidth="1"/>
    <col min="12490" max="12490" width="13.140625" style="73" customWidth="1"/>
    <col min="12491" max="12491" width="4.7109375" style="73" customWidth="1"/>
    <col min="12492" max="12492" width="6.7109375" style="73" customWidth="1"/>
    <col min="12493" max="12493" width="8.85546875" style="73" customWidth="1"/>
    <col min="12494" max="12494" width="9.28515625" style="73" customWidth="1"/>
    <col min="12495" max="12495" width="13.28515625" style="73" customWidth="1"/>
    <col min="12496" max="12496" width="12.7109375" style="73" customWidth="1"/>
    <col min="12497" max="12497" width="8.7109375" style="73" customWidth="1"/>
    <col min="12498" max="12502" width="9.28515625" style="73" customWidth="1"/>
    <col min="12503" max="12552" width="9" style="73"/>
    <col min="12553" max="12553" width="13" style="73" customWidth="1"/>
    <col min="12554" max="12727" width="9" style="73"/>
    <col min="12728" max="12728" width="4.85546875" style="73" customWidth="1"/>
    <col min="12729" max="12729" width="6.7109375" style="73" customWidth="1"/>
    <col min="12730" max="12730" width="12.42578125" style="73" customWidth="1"/>
    <col min="12731" max="12731" width="34.28515625" style="73" customWidth="1"/>
    <col min="12732" max="12733" width="6.7109375" style="73" customWidth="1"/>
    <col min="12734" max="12734" width="7.28515625" style="73" customWidth="1"/>
    <col min="12735" max="12735" width="15.42578125" style="73" customWidth="1"/>
    <col min="12736" max="12736" width="52.7109375" style="73" customWidth="1"/>
    <col min="12737" max="12738" width="6.42578125" style="73" customWidth="1"/>
    <col min="12739" max="12739" width="9" style="73"/>
    <col min="12740" max="12740" width="9.140625" style="73" customWidth="1"/>
    <col min="12741" max="12741" width="13.28515625" style="73" customWidth="1"/>
    <col min="12742" max="12742" width="5.85546875" style="73" customWidth="1"/>
    <col min="12743" max="12743" width="0" style="73" hidden="1" customWidth="1"/>
    <col min="12744" max="12744" width="14.85546875" style="73" customWidth="1"/>
    <col min="12745" max="12745" width="14.140625" style="73" customWidth="1"/>
    <col min="12746" max="12746" width="13.140625" style="73" customWidth="1"/>
    <col min="12747" max="12747" width="4.7109375" style="73" customWidth="1"/>
    <col min="12748" max="12748" width="6.7109375" style="73" customWidth="1"/>
    <col min="12749" max="12749" width="8.85546875" style="73" customWidth="1"/>
    <col min="12750" max="12750" width="9.28515625" style="73" customWidth="1"/>
    <col min="12751" max="12751" width="13.28515625" style="73" customWidth="1"/>
    <col min="12752" max="12752" width="12.7109375" style="73" customWidth="1"/>
    <col min="12753" max="12753" width="8.7109375" style="73" customWidth="1"/>
    <col min="12754" max="12758" width="9.28515625" style="73" customWidth="1"/>
    <col min="12759" max="12808" width="9" style="73"/>
    <col min="12809" max="12809" width="13" style="73" customWidth="1"/>
    <col min="12810" max="12983" width="9" style="73"/>
    <col min="12984" max="12984" width="4.85546875" style="73" customWidth="1"/>
    <col min="12985" max="12985" width="6.7109375" style="73" customWidth="1"/>
    <col min="12986" max="12986" width="12.42578125" style="73" customWidth="1"/>
    <col min="12987" max="12987" width="34.28515625" style="73" customWidth="1"/>
    <col min="12988" max="12989" width="6.7109375" style="73" customWidth="1"/>
    <col min="12990" max="12990" width="7.28515625" style="73" customWidth="1"/>
    <col min="12991" max="12991" width="15.42578125" style="73" customWidth="1"/>
    <col min="12992" max="12992" width="52.7109375" style="73" customWidth="1"/>
    <col min="12993" max="12994" width="6.42578125" style="73" customWidth="1"/>
    <col min="12995" max="12995" width="9" style="73"/>
    <col min="12996" max="12996" width="9.140625" style="73" customWidth="1"/>
    <col min="12997" max="12997" width="13.28515625" style="73" customWidth="1"/>
    <col min="12998" max="12998" width="5.85546875" style="73" customWidth="1"/>
    <col min="12999" max="12999" width="0" style="73" hidden="1" customWidth="1"/>
    <col min="13000" max="13000" width="14.85546875" style="73" customWidth="1"/>
    <col min="13001" max="13001" width="14.140625" style="73" customWidth="1"/>
    <col min="13002" max="13002" width="13.140625" style="73" customWidth="1"/>
    <col min="13003" max="13003" width="4.7109375" style="73" customWidth="1"/>
    <col min="13004" max="13004" width="6.7109375" style="73" customWidth="1"/>
    <col min="13005" max="13005" width="8.85546875" style="73" customWidth="1"/>
    <col min="13006" max="13006" width="9.28515625" style="73" customWidth="1"/>
    <col min="13007" max="13007" width="13.28515625" style="73" customWidth="1"/>
    <col min="13008" max="13008" width="12.7109375" style="73" customWidth="1"/>
    <col min="13009" max="13009" width="8.7109375" style="73" customWidth="1"/>
    <col min="13010" max="13014" width="9.28515625" style="73" customWidth="1"/>
    <col min="13015" max="13064" width="9" style="73"/>
    <col min="13065" max="13065" width="13" style="73" customWidth="1"/>
    <col min="13066" max="13239" width="9" style="73"/>
    <col min="13240" max="13240" width="4.85546875" style="73" customWidth="1"/>
    <col min="13241" max="13241" width="6.7109375" style="73" customWidth="1"/>
    <col min="13242" max="13242" width="12.42578125" style="73" customWidth="1"/>
    <col min="13243" max="13243" width="34.28515625" style="73" customWidth="1"/>
    <col min="13244" max="13245" width="6.7109375" style="73" customWidth="1"/>
    <col min="13246" max="13246" width="7.28515625" style="73" customWidth="1"/>
    <col min="13247" max="13247" width="15.42578125" style="73" customWidth="1"/>
    <col min="13248" max="13248" width="52.7109375" style="73" customWidth="1"/>
    <col min="13249" max="13250" width="6.42578125" style="73" customWidth="1"/>
    <col min="13251" max="13251" width="9" style="73"/>
    <col min="13252" max="13252" width="9.140625" style="73" customWidth="1"/>
    <col min="13253" max="13253" width="13.28515625" style="73" customWidth="1"/>
    <col min="13254" max="13254" width="5.85546875" style="73" customWidth="1"/>
    <col min="13255" max="13255" width="0" style="73" hidden="1" customWidth="1"/>
    <col min="13256" max="13256" width="14.85546875" style="73" customWidth="1"/>
    <col min="13257" max="13257" width="14.140625" style="73" customWidth="1"/>
    <col min="13258" max="13258" width="13.140625" style="73" customWidth="1"/>
    <col min="13259" max="13259" width="4.7109375" style="73" customWidth="1"/>
    <col min="13260" max="13260" width="6.7109375" style="73" customWidth="1"/>
    <col min="13261" max="13261" width="8.85546875" style="73" customWidth="1"/>
    <col min="13262" max="13262" width="9.28515625" style="73" customWidth="1"/>
    <col min="13263" max="13263" width="13.28515625" style="73" customWidth="1"/>
    <col min="13264" max="13264" width="12.7109375" style="73" customWidth="1"/>
    <col min="13265" max="13265" width="8.7109375" style="73" customWidth="1"/>
    <col min="13266" max="13270" width="9.28515625" style="73" customWidth="1"/>
    <col min="13271" max="13320" width="9" style="73"/>
    <col min="13321" max="13321" width="13" style="73" customWidth="1"/>
    <col min="13322" max="13495" width="9" style="73"/>
    <col min="13496" max="13496" width="4.85546875" style="73" customWidth="1"/>
    <col min="13497" max="13497" width="6.7109375" style="73" customWidth="1"/>
    <col min="13498" max="13498" width="12.42578125" style="73" customWidth="1"/>
    <col min="13499" max="13499" width="34.28515625" style="73" customWidth="1"/>
    <col min="13500" max="13501" width="6.7109375" style="73" customWidth="1"/>
    <col min="13502" max="13502" width="7.28515625" style="73" customWidth="1"/>
    <col min="13503" max="13503" width="15.42578125" style="73" customWidth="1"/>
    <col min="13504" max="13504" width="52.7109375" style="73" customWidth="1"/>
    <col min="13505" max="13506" width="6.42578125" style="73" customWidth="1"/>
    <col min="13507" max="13507" width="9" style="73"/>
    <col min="13508" max="13508" width="9.140625" style="73" customWidth="1"/>
    <col min="13509" max="13509" width="13.28515625" style="73" customWidth="1"/>
    <col min="13510" max="13510" width="5.85546875" style="73" customWidth="1"/>
    <col min="13511" max="13511" width="0" style="73" hidden="1" customWidth="1"/>
    <col min="13512" max="13512" width="14.85546875" style="73" customWidth="1"/>
    <col min="13513" max="13513" width="14.140625" style="73" customWidth="1"/>
    <col min="13514" max="13514" width="13.140625" style="73" customWidth="1"/>
    <col min="13515" max="13515" width="4.7109375" style="73" customWidth="1"/>
    <col min="13516" max="13516" width="6.7109375" style="73" customWidth="1"/>
    <col min="13517" max="13517" width="8.85546875" style="73" customWidth="1"/>
    <col min="13518" max="13518" width="9.28515625" style="73" customWidth="1"/>
    <col min="13519" max="13519" width="13.28515625" style="73" customWidth="1"/>
    <col min="13520" max="13520" width="12.7109375" style="73" customWidth="1"/>
    <col min="13521" max="13521" width="8.7109375" style="73" customWidth="1"/>
    <col min="13522" max="13526" width="9.28515625" style="73" customWidth="1"/>
    <col min="13527" max="13576" width="9" style="73"/>
    <col min="13577" max="13577" width="13" style="73" customWidth="1"/>
    <col min="13578" max="13751" width="9" style="73"/>
    <col min="13752" max="13752" width="4.85546875" style="73" customWidth="1"/>
    <col min="13753" max="13753" width="6.7109375" style="73" customWidth="1"/>
    <col min="13754" max="13754" width="12.42578125" style="73" customWidth="1"/>
    <col min="13755" max="13755" width="34.28515625" style="73" customWidth="1"/>
    <col min="13756" max="13757" width="6.7109375" style="73" customWidth="1"/>
    <col min="13758" max="13758" width="7.28515625" style="73" customWidth="1"/>
    <col min="13759" max="13759" width="15.42578125" style="73" customWidth="1"/>
    <col min="13760" max="13760" width="52.7109375" style="73" customWidth="1"/>
    <col min="13761" max="13762" width="6.42578125" style="73" customWidth="1"/>
    <col min="13763" max="13763" width="9" style="73"/>
    <col min="13764" max="13764" width="9.140625" style="73" customWidth="1"/>
    <col min="13765" max="13765" width="13.28515625" style="73" customWidth="1"/>
    <col min="13766" max="13766" width="5.85546875" style="73" customWidth="1"/>
    <col min="13767" max="13767" width="0" style="73" hidden="1" customWidth="1"/>
    <col min="13768" max="13768" width="14.85546875" style="73" customWidth="1"/>
    <col min="13769" max="13769" width="14.140625" style="73" customWidth="1"/>
    <col min="13770" max="13770" width="13.140625" style="73" customWidth="1"/>
    <col min="13771" max="13771" width="4.7109375" style="73" customWidth="1"/>
    <col min="13772" max="13772" width="6.7109375" style="73" customWidth="1"/>
    <col min="13773" max="13773" width="8.85546875" style="73" customWidth="1"/>
    <col min="13774" max="13774" width="9.28515625" style="73" customWidth="1"/>
    <col min="13775" max="13775" width="13.28515625" style="73" customWidth="1"/>
    <col min="13776" max="13776" width="12.7109375" style="73" customWidth="1"/>
    <col min="13777" max="13777" width="8.7109375" style="73" customWidth="1"/>
    <col min="13778" max="13782" width="9.28515625" style="73" customWidth="1"/>
    <col min="13783" max="13832" width="9" style="73"/>
    <col min="13833" max="13833" width="13" style="73" customWidth="1"/>
    <col min="13834" max="14007" width="9" style="73"/>
    <col min="14008" max="14008" width="4.85546875" style="73" customWidth="1"/>
    <col min="14009" max="14009" width="6.7109375" style="73" customWidth="1"/>
    <col min="14010" max="14010" width="12.42578125" style="73" customWidth="1"/>
    <col min="14011" max="14011" width="34.28515625" style="73" customWidth="1"/>
    <col min="14012" max="14013" width="6.7109375" style="73" customWidth="1"/>
    <col min="14014" max="14014" width="7.28515625" style="73" customWidth="1"/>
    <col min="14015" max="14015" width="15.42578125" style="73" customWidth="1"/>
    <col min="14016" max="14016" width="52.7109375" style="73" customWidth="1"/>
    <col min="14017" max="14018" width="6.42578125" style="73" customWidth="1"/>
    <col min="14019" max="14019" width="9" style="73"/>
    <col min="14020" max="14020" width="9.140625" style="73" customWidth="1"/>
    <col min="14021" max="14021" width="13.28515625" style="73" customWidth="1"/>
    <col min="14022" max="14022" width="5.85546875" style="73" customWidth="1"/>
    <col min="14023" max="14023" width="0" style="73" hidden="1" customWidth="1"/>
    <col min="14024" max="14024" width="14.85546875" style="73" customWidth="1"/>
    <col min="14025" max="14025" width="14.140625" style="73" customWidth="1"/>
    <col min="14026" max="14026" width="13.140625" style="73" customWidth="1"/>
    <col min="14027" max="14027" width="4.7109375" style="73" customWidth="1"/>
    <col min="14028" max="14028" width="6.7109375" style="73" customWidth="1"/>
    <col min="14029" max="14029" width="8.85546875" style="73" customWidth="1"/>
    <col min="14030" max="14030" width="9.28515625" style="73" customWidth="1"/>
    <col min="14031" max="14031" width="13.28515625" style="73" customWidth="1"/>
    <col min="14032" max="14032" width="12.7109375" style="73" customWidth="1"/>
    <col min="14033" max="14033" width="8.7109375" style="73" customWidth="1"/>
    <col min="14034" max="14038" width="9.28515625" style="73" customWidth="1"/>
    <col min="14039" max="14088" width="9" style="73"/>
    <col min="14089" max="14089" width="13" style="73" customWidth="1"/>
    <col min="14090" max="14263" width="9" style="73"/>
    <col min="14264" max="14264" width="4.85546875" style="73" customWidth="1"/>
    <col min="14265" max="14265" width="6.7109375" style="73" customWidth="1"/>
    <col min="14266" max="14266" width="12.42578125" style="73" customWidth="1"/>
    <col min="14267" max="14267" width="34.28515625" style="73" customWidth="1"/>
    <col min="14268" max="14269" width="6.7109375" style="73" customWidth="1"/>
    <col min="14270" max="14270" width="7.28515625" style="73" customWidth="1"/>
    <col min="14271" max="14271" width="15.42578125" style="73" customWidth="1"/>
    <col min="14272" max="14272" width="52.7109375" style="73" customWidth="1"/>
    <col min="14273" max="14274" width="6.42578125" style="73" customWidth="1"/>
    <col min="14275" max="14275" width="9" style="73"/>
    <col min="14276" max="14276" width="9.140625" style="73" customWidth="1"/>
    <col min="14277" max="14277" width="13.28515625" style="73" customWidth="1"/>
    <col min="14278" max="14278" width="5.85546875" style="73" customWidth="1"/>
    <col min="14279" max="14279" width="0" style="73" hidden="1" customWidth="1"/>
    <col min="14280" max="14280" width="14.85546875" style="73" customWidth="1"/>
    <col min="14281" max="14281" width="14.140625" style="73" customWidth="1"/>
    <col min="14282" max="14282" width="13.140625" style="73" customWidth="1"/>
    <col min="14283" max="14283" width="4.7109375" style="73" customWidth="1"/>
    <col min="14284" max="14284" width="6.7109375" style="73" customWidth="1"/>
    <col min="14285" max="14285" width="8.85546875" style="73" customWidth="1"/>
    <col min="14286" max="14286" width="9.28515625" style="73" customWidth="1"/>
    <col min="14287" max="14287" width="13.28515625" style="73" customWidth="1"/>
    <col min="14288" max="14288" width="12.7109375" style="73" customWidth="1"/>
    <col min="14289" max="14289" width="8.7109375" style="73" customWidth="1"/>
    <col min="14290" max="14294" width="9.28515625" style="73" customWidth="1"/>
    <col min="14295" max="14344" width="9" style="73"/>
    <col min="14345" max="14345" width="13" style="73" customWidth="1"/>
    <col min="14346" max="14519" width="9" style="73"/>
    <col min="14520" max="14520" width="4.85546875" style="73" customWidth="1"/>
    <col min="14521" max="14521" width="6.7109375" style="73" customWidth="1"/>
    <col min="14522" max="14522" width="12.42578125" style="73" customWidth="1"/>
    <col min="14523" max="14523" width="34.28515625" style="73" customWidth="1"/>
    <col min="14524" max="14525" width="6.7109375" style="73" customWidth="1"/>
    <col min="14526" max="14526" width="7.28515625" style="73" customWidth="1"/>
    <col min="14527" max="14527" width="15.42578125" style="73" customWidth="1"/>
    <col min="14528" max="14528" width="52.7109375" style="73" customWidth="1"/>
    <col min="14529" max="14530" width="6.42578125" style="73" customWidth="1"/>
    <col min="14531" max="14531" width="9" style="73"/>
    <col min="14532" max="14532" width="9.140625" style="73" customWidth="1"/>
    <col min="14533" max="14533" width="13.28515625" style="73" customWidth="1"/>
    <col min="14534" max="14534" width="5.85546875" style="73" customWidth="1"/>
    <col min="14535" max="14535" width="0" style="73" hidden="1" customWidth="1"/>
    <col min="14536" max="14536" width="14.85546875" style="73" customWidth="1"/>
    <col min="14537" max="14537" width="14.140625" style="73" customWidth="1"/>
    <col min="14538" max="14538" width="13.140625" style="73" customWidth="1"/>
    <col min="14539" max="14539" width="4.7109375" style="73" customWidth="1"/>
    <col min="14540" max="14540" width="6.7109375" style="73" customWidth="1"/>
    <col min="14541" max="14541" width="8.85546875" style="73" customWidth="1"/>
    <col min="14542" max="14542" width="9.28515625" style="73" customWidth="1"/>
    <col min="14543" max="14543" width="13.28515625" style="73" customWidth="1"/>
    <col min="14544" max="14544" width="12.7109375" style="73" customWidth="1"/>
    <col min="14545" max="14545" width="8.7109375" style="73" customWidth="1"/>
    <col min="14546" max="14550" width="9.28515625" style="73" customWidth="1"/>
    <col min="14551" max="14600" width="9" style="73"/>
    <col min="14601" max="14601" width="13" style="73" customWidth="1"/>
    <col min="14602" max="14775" width="9" style="73"/>
    <col min="14776" max="14776" width="4.85546875" style="73" customWidth="1"/>
    <col min="14777" max="14777" width="6.7109375" style="73" customWidth="1"/>
    <col min="14778" max="14778" width="12.42578125" style="73" customWidth="1"/>
    <col min="14779" max="14779" width="34.28515625" style="73" customWidth="1"/>
    <col min="14780" max="14781" width="6.7109375" style="73" customWidth="1"/>
    <col min="14782" max="14782" width="7.28515625" style="73" customWidth="1"/>
    <col min="14783" max="14783" width="15.42578125" style="73" customWidth="1"/>
    <col min="14784" max="14784" width="52.7109375" style="73" customWidth="1"/>
    <col min="14785" max="14786" width="6.42578125" style="73" customWidth="1"/>
    <col min="14787" max="14787" width="9" style="73"/>
    <col min="14788" max="14788" width="9.140625" style="73" customWidth="1"/>
    <col min="14789" max="14789" width="13.28515625" style="73" customWidth="1"/>
    <col min="14790" max="14790" width="5.85546875" style="73" customWidth="1"/>
    <col min="14791" max="14791" width="0" style="73" hidden="1" customWidth="1"/>
    <col min="14792" max="14792" width="14.85546875" style="73" customWidth="1"/>
    <col min="14793" max="14793" width="14.140625" style="73" customWidth="1"/>
    <col min="14794" max="14794" width="13.140625" style="73" customWidth="1"/>
    <col min="14795" max="14795" width="4.7109375" style="73" customWidth="1"/>
    <col min="14796" max="14796" width="6.7109375" style="73" customWidth="1"/>
    <col min="14797" max="14797" width="8.85546875" style="73" customWidth="1"/>
    <col min="14798" max="14798" width="9.28515625" style="73" customWidth="1"/>
    <col min="14799" max="14799" width="13.28515625" style="73" customWidth="1"/>
    <col min="14800" max="14800" width="12.7109375" style="73" customWidth="1"/>
    <col min="14801" max="14801" width="8.7109375" style="73" customWidth="1"/>
    <col min="14802" max="14806" width="9.28515625" style="73" customWidth="1"/>
    <col min="14807" max="14856" width="9" style="73"/>
    <col min="14857" max="14857" width="13" style="73" customWidth="1"/>
    <col min="14858" max="15031" width="9" style="73"/>
    <col min="15032" max="15032" width="4.85546875" style="73" customWidth="1"/>
    <col min="15033" max="15033" width="6.7109375" style="73" customWidth="1"/>
    <col min="15034" max="15034" width="12.42578125" style="73" customWidth="1"/>
    <col min="15035" max="15035" width="34.28515625" style="73" customWidth="1"/>
    <col min="15036" max="15037" width="6.7109375" style="73" customWidth="1"/>
    <col min="15038" max="15038" width="7.28515625" style="73" customWidth="1"/>
    <col min="15039" max="15039" width="15.42578125" style="73" customWidth="1"/>
    <col min="15040" max="15040" width="52.7109375" style="73" customWidth="1"/>
    <col min="15041" max="15042" width="6.42578125" style="73" customWidth="1"/>
    <col min="15043" max="15043" width="9" style="73"/>
    <col min="15044" max="15044" width="9.140625" style="73" customWidth="1"/>
    <col min="15045" max="15045" width="13.28515625" style="73" customWidth="1"/>
    <col min="15046" max="15046" width="5.85546875" style="73" customWidth="1"/>
    <col min="15047" max="15047" width="0" style="73" hidden="1" customWidth="1"/>
    <col min="15048" max="15048" width="14.85546875" style="73" customWidth="1"/>
    <col min="15049" max="15049" width="14.140625" style="73" customWidth="1"/>
    <col min="15050" max="15050" width="13.140625" style="73" customWidth="1"/>
    <col min="15051" max="15051" width="4.7109375" style="73" customWidth="1"/>
    <col min="15052" max="15052" width="6.7109375" style="73" customWidth="1"/>
    <col min="15053" max="15053" width="8.85546875" style="73" customWidth="1"/>
    <col min="15054" max="15054" width="9.28515625" style="73" customWidth="1"/>
    <col min="15055" max="15055" width="13.28515625" style="73" customWidth="1"/>
    <col min="15056" max="15056" width="12.7109375" style="73" customWidth="1"/>
    <col min="15057" max="15057" width="8.7109375" style="73" customWidth="1"/>
    <col min="15058" max="15062" width="9.28515625" style="73" customWidth="1"/>
    <col min="15063" max="15112" width="9" style="73"/>
    <col min="15113" max="15113" width="13" style="73" customWidth="1"/>
    <col min="15114" max="15287" width="9" style="73"/>
    <col min="15288" max="15288" width="4.85546875" style="73" customWidth="1"/>
    <col min="15289" max="15289" width="6.7109375" style="73" customWidth="1"/>
    <col min="15290" max="15290" width="12.42578125" style="73" customWidth="1"/>
    <col min="15291" max="15291" width="34.28515625" style="73" customWidth="1"/>
    <col min="15292" max="15293" width="6.7109375" style="73" customWidth="1"/>
    <col min="15294" max="15294" width="7.28515625" style="73" customWidth="1"/>
    <col min="15295" max="15295" width="15.42578125" style="73" customWidth="1"/>
    <col min="15296" max="15296" width="52.7109375" style="73" customWidth="1"/>
    <col min="15297" max="15298" width="6.42578125" style="73" customWidth="1"/>
    <col min="15299" max="15299" width="9" style="73"/>
    <col min="15300" max="15300" width="9.140625" style="73" customWidth="1"/>
    <col min="15301" max="15301" width="13.28515625" style="73" customWidth="1"/>
    <col min="15302" max="15302" width="5.85546875" style="73" customWidth="1"/>
    <col min="15303" max="15303" width="0" style="73" hidden="1" customWidth="1"/>
    <col min="15304" max="15304" width="14.85546875" style="73" customWidth="1"/>
    <col min="15305" max="15305" width="14.140625" style="73" customWidth="1"/>
    <col min="15306" max="15306" width="13.140625" style="73" customWidth="1"/>
    <col min="15307" max="15307" width="4.7109375" style="73" customWidth="1"/>
    <col min="15308" max="15308" width="6.7109375" style="73" customWidth="1"/>
    <col min="15309" max="15309" width="8.85546875" style="73" customWidth="1"/>
    <col min="15310" max="15310" width="9.28515625" style="73" customWidth="1"/>
    <col min="15311" max="15311" width="13.28515625" style="73" customWidth="1"/>
    <col min="15312" max="15312" width="12.7109375" style="73" customWidth="1"/>
    <col min="15313" max="15313" width="8.7109375" style="73" customWidth="1"/>
    <col min="15314" max="15318" width="9.28515625" style="73" customWidth="1"/>
    <col min="15319" max="15368" width="9" style="73"/>
    <col min="15369" max="15369" width="13" style="73" customWidth="1"/>
    <col min="15370" max="15543" width="9" style="73"/>
    <col min="15544" max="15544" width="4.85546875" style="73" customWidth="1"/>
    <col min="15545" max="15545" width="6.7109375" style="73" customWidth="1"/>
    <col min="15546" max="15546" width="12.42578125" style="73" customWidth="1"/>
    <col min="15547" max="15547" width="34.28515625" style="73" customWidth="1"/>
    <col min="15548" max="15549" width="6.7109375" style="73" customWidth="1"/>
    <col min="15550" max="15550" width="7.28515625" style="73" customWidth="1"/>
    <col min="15551" max="15551" width="15.42578125" style="73" customWidth="1"/>
    <col min="15552" max="15552" width="52.7109375" style="73" customWidth="1"/>
    <col min="15553" max="15554" width="6.42578125" style="73" customWidth="1"/>
    <col min="15555" max="15555" width="9" style="73"/>
    <col min="15556" max="15556" width="9.140625" style="73" customWidth="1"/>
    <col min="15557" max="15557" width="13.28515625" style="73" customWidth="1"/>
    <col min="15558" max="15558" width="5.85546875" style="73" customWidth="1"/>
    <col min="15559" max="15559" width="0" style="73" hidden="1" customWidth="1"/>
    <col min="15560" max="15560" width="14.85546875" style="73" customWidth="1"/>
    <col min="15561" max="15561" width="14.140625" style="73" customWidth="1"/>
    <col min="15562" max="15562" width="13.140625" style="73" customWidth="1"/>
    <col min="15563" max="15563" width="4.7109375" style="73" customWidth="1"/>
    <col min="15564" max="15564" width="6.7109375" style="73" customWidth="1"/>
    <col min="15565" max="15565" width="8.85546875" style="73" customWidth="1"/>
    <col min="15566" max="15566" width="9.28515625" style="73" customWidth="1"/>
    <col min="15567" max="15567" width="13.28515625" style="73" customWidth="1"/>
    <col min="15568" max="15568" width="12.7109375" style="73" customWidth="1"/>
    <col min="15569" max="15569" width="8.7109375" style="73" customWidth="1"/>
    <col min="15570" max="15574" width="9.28515625" style="73" customWidth="1"/>
    <col min="15575" max="15624" width="9" style="73"/>
    <col min="15625" max="15625" width="13" style="73" customWidth="1"/>
    <col min="15626" max="15799" width="9" style="73"/>
    <col min="15800" max="15800" width="4.85546875" style="73" customWidth="1"/>
    <col min="15801" max="15801" width="6.7109375" style="73" customWidth="1"/>
    <col min="15802" max="15802" width="12.42578125" style="73" customWidth="1"/>
    <col min="15803" max="15803" width="34.28515625" style="73" customWidth="1"/>
    <col min="15804" max="15805" width="6.7109375" style="73" customWidth="1"/>
    <col min="15806" max="15806" width="7.28515625" style="73" customWidth="1"/>
    <col min="15807" max="15807" width="15.42578125" style="73" customWidth="1"/>
    <col min="15808" max="15808" width="52.7109375" style="73" customWidth="1"/>
    <col min="15809" max="15810" width="6.42578125" style="73" customWidth="1"/>
    <col min="15811" max="15811" width="9" style="73"/>
    <col min="15812" max="15812" width="9.140625" style="73" customWidth="1"/>
    <col min="15813" max="15813" width="13.28515625" style="73" customWidth="1"/>
    <col min="15814" max="15814" width="5.85546875" style="73" customWidth="1"/>
    <col min="15815" max="15815" width="0" style="73" hidden="1" customWidth="1"/>
    <col min="15816" max="15816" width="14.85546875" style="73" customWidth="1"/>
    <col min="15817" max="15817" width="14.140625" style="73" customWidth="1"/>
    <col min="15818" max="15818" width="13.140625" style="73" customWidth="1"/>
    <col min="15819" max="15819" width="4.7109375" style="73" customWidth="1"/>
    <col min="15820" max="15820" width="6.7109375" style="73" customWidth="1"/>
    <col min="15821" max="15821" width="8.85546875" style="73" customWidth="1"/>
    <col min="15822" max="15822" width="9.28515625" style="73" customWidth="1"/>
    <col min="15823" max="15823" width="13.28515625" style="73" customWidth="1"/>
    <col min="15824" max="15824" width="12.7109375" style="73" customWidth="1"/>
    <col min="15825" max="15825" width="8.7109375" style="73" customWidth="1"/>
    <col min="15826" max="15830" width="9.28515625" style="73" customWidth="1"/>
    <col min="15831" max="15880" width="9" style="73"/>
    <col min="15881" max="15881" width="13" style="73" customWidth="1"/>
    <col min="15882" max="16055" width="9" style="73"/>
    <col min="16056" max="16056" width="4.85546875" style="73" customWidth="1"/>
    <col min="16057" max="16057" width="6.7109375" style="73" customWidth="1"/>
    <col min="16058" max="16058" width="12.42578125" style="73" customWidth="1"/>
    <col min="16059" max="16059" width="34.28515625" style="73" customWidth="1"/>
    <col min="16060" max="16061" width="6.7109375" style="73" customWidth="1"/>
    <col min="16062" max="16062" width="7.28515625" style="73" customWidth="1"/>
    <col min="16063" max="16063" width="15.42578125" style="73" customWidth="1"/>
    <col min="16064" max="16064" width="52.7109375" style="73" customWidth="1"/>
    <col min="16065" max="16066" width="6.42578125" style="73" customWidth="1"/>
    <col min="16067" max="16067" width="9" style="73"/>
    <col min="16068" max="16068" width="9.140625" style="73" customWidth="1"/>
    <col min="16069" max="16069" width="13.28515625" style="73" customWidth="1"/>
    <col min="16070" max="16070" width="5.85546875" style="73" customWidth="1"/>
    <col min="16071" max="16071" width="0" style="73" hidden="1" customWidth="1"/>
    <col min="16072" max="16072" width="14.85546875" style="73" customWidth="1"/>
    <col min="16073" max="16073" width="14.140625" style="73" customWidth="1"/>
    <col min="16074" max="16074" width="13.140625" style="73" customWidth="1"/>
    <col min="16075" max="16075" width="4.7109375" style="73" customWidth="1"/>
    <col min="16076" max="16076" width="6.7109375" style="73" customWidth="1"/>
    <col min="16077" max="16077" width="8.85546875" style="73" customWidth="1"/>
    <col min="16078" max="16078" width="9.28515625" style="73" customWidth="1"/>
    <col min="16079" max="16079" width="13.28515625" style="73" customWidth="1"/>
    <col min="16080" max="16080" width="12.7109375" style="73" customWidth="1"/>
    <col min="16081" max="16081" width="8.7109375" style="73" customWidth="1"/>
    <col min="16082" max="16086" width="9.28515625" style="73" customWidth="1"/>
    <col min="16087" max="16136" width="9" style="73"/>
    <col min="16137" max="16137" width="13" style="73" customWidth="1"/>
    <col min="16138" max="16384" width="9" style="73"/>
  </cols>
  <sheetData>
    <row r="1" spans="1:11" s="28" customFormat="1" ht="28.5" customHeight="1">
      <c r="A1" s="141" t="s">
        <v>282</v>
      </c>
      <c r="B1" s="141"/>
      <c r="C1" s="141"/>
      <c r="D1" s="141"/>
      <c r="E1" s="26"/>
      <c r="F1" s="26"/>
      <c r="G1" s="27"/>
      <c r="H1" s="27"/>
      <c r="I1" s="29"/>
      <c r="J1" s="29"/>
      <c r="K1" s="27"/>
    </row>
    <row r="2" spans="1:11" s="28" customFormat="1" ht="28.5" customHeight="1">
      <c r="A2" s="142" t="s">
        <v>283</v>
      </c>
      <c r="B2" s="142"/>
      <c r="C2" s="142"/>
      <c r="D2" s="142"/>
      <c r="E2" s="26"/>
      <c r="F2" s="26" t="s">
        <v>713</v>
      </c>
      <c r="G2" s="27"/>
      <c r="H2" s="27"/>
      <c r="I2" s="29" t="s">
        <v>713</v>
      </c>
      <c r="J2" s="29"/>
      <c r="K2" s="27"/>
    </row>
    <row r="3" spans="1:11" ht="33" customHeight="1">
      <c r="A3" s="143" t="s">
        <v>905</v>
      </c>
      <c r="B3" s="143"/>
      <c r="C3" s="143"/>
      <c r="D3" s="143"/>
      <c r="E3" s="143"/>
      <c r="F3" s="143"/>
      <c r="G3" s="143"/>
      <c r="H3" s="143"/>
      <c r="I3" s="143"/>
      <c r="J3" s="143"/>
    </row>
    <row r="4" spans="1:11" s="74" customFormat="1" ht="43.5" customHeight="1">
      <c r="A4" s="88" t="s">
        <v>175</v>
      </c>
      <c r="B4" s="89" t="s">
        <v>714</v>
      </c>
      <c r="C4" s="90" t="s">
        <v>718</v>
      </c>
      <c r="D4" s="86" t="s">
        <v>719</v>
      </c>
      <c r="E4" s="86" t="s">
        <v>720</v>
      </c>
      <c r="F4" s="87" t="s">
        <v>279</v>
      </c>
      <c r="G4" s="87" t="s">
        <v>865</v>
      </c>
      <c r="H4" s="87" t="s">
        <v>821</v>
      </c>
      <c r="I4" s="87" t="s">
        <v>280</v>
      </c>
      <c r="J4" s="87" t="s">
        <v>281</v>
      </c>
    </row>
    <row r="5" spans="1:11" s="77" customFormat="1" ht="27.75" customHeight="1">
      <c r="A5" s="88">
        <v>1</v>
      </c>
      <c r="B5" s="91">
        <v>2</v>
      </c>
      <c r="C5" s="88">
        <v>3</v>
      </c>
      <c r="D5" s="82">
        <v>5</v>
      </c>
      <c r="E5" s="82">
        <v>5</v>
      </c>
      <c r="F5" s="82">
        <v>6</v>
      </c>
      <c r="G5" s="30">
        <v>7</v>
      </c>
      <c r="H5" s="30">
        <v>8</v>
      </c>
      <c r="I5" s="30">
        <v>9</v>
      </c>
      <c r="J5" s="30">
        <v>10</v>
      </c>
    </row>
    <row r="6" spans="1:11" s="76" customFormat="1" ht="35.25" customHeight="1">
      <c r="A6" s="88"/>
      <c r="B6" s="88"/>
      <c r="C6" s="92" t="s">
        <v>721</v>
      </c>
      <c r="D6" s="75"/>
      <c r="E6" s="75"/>
      <c r="F6" s="82"/>
      <c r="G6" s="82"/>
      <c r="H6" s="82"/>
      <c r="I6" s="82"/>
      <c r="J6" s="82"/>
    </row>
    <row r="7" spans="1:11" ht="33.75" customHeight="1">
      <c r="A7" s="93">
        <v>1</v>
      </c>
      <c r="B7" s="93" t="s">
        <v>722</v>
      </c>
      <c r="C7" s="94" t="s">
        <v>723</v>
      </c>
      <c r="D7" s="78" t="s">
        <v>724</v>
      </c>
      <c r="E7" s="78" t="s">
        <v>147</v>
      </c>
      <c r="F7" s="98">
        <v>270000</v>
      </c>
      <c r="G7" s="78"/>
      <c r="H7" s="78"/>
      <c r="I7" s="78">
        <f>F7*H7</f>
        <v>0</v>
      </c>
      <c r="J7" s="78" t="s">
        <v>867</v>
      </c>
    </row>
    <row r="8" spans="1:11" ht="33.75" customHeight="1">
      <c r="A8" s="93">
        <v>2</v>
      </c>
      <c r="B8" s="93" t="s">
        <v>725</v>
      </c>
      <c r="C8" s="94" t="s">
        <v>723</v>
      </c>
      <c r="D8" s="78" t="s">
        <v>726</v>
      </c>
      <c r="E8" s="78" t="s">
        <v>147</v>
      </c>
      <c r="F8" s="98">
        <v>265245</v>
      </c>
      <c r="G8" s="78"/>
      <c r="H8" s="78"/>
      <c r="I8" s="78">
        <f t="shared" ref="I8:I37" si="0">F8*H8</f>
        <v>0</v>
      </c>
      <c r="J8" s="78" t="s">
        <v>867</v>
      </c>
    </row>
    <row r="9" spans="1:11" ht="33.75" customHeight="1">
      <c r="A9" s="93">
        <v>3</v>
      </c>
      <c r="B9" s="93" t="s">
        <v>727</v>
      </c>
      <c r="C9" s="94" t="s">
        <v>728</v>
      </c>
      <c r="D9" s="78" t="s">
        <v>729</v>
      </c>
      <c r="E9" s="78" t="s">
        <v>730</v>
      </c>
      <c r="F9" s="98">
        <v>62790</v>
      </c>
      <c r="G9" s="78"/>
      <c r="H9" s="78"/>
      <c r="I9" s="78">
        <f t="shared" si="0"/>
        <v>0</v>
      </c>
      <c r="J9" s="78" t="s">
        <v>867</v>
      </c>
    </row>
    <row r="10" spans="1:11" ht="33.75" customHeight="1">
      <c r="A10" s="93">
        <v>4</v>
      </c>
      <c r="B10" s="93" t="s">
        <v>731</v>
      </c>
      <c r="C10" s="94" t="s">
        <v>732</v>
      </c>
      <c r="D10" s="78" t="s">
        <v>733</v>
      </c>
      <c r="E10" s="78" t="s">
        <v>730</v>
      </c>
      <c r="F10" s="98">
        <v>112119</v>
      </c>
      <c r="G10" s="78"/>
      <c r="H10" s="78"/>
      <c r="I10" s="78">
        <f t="shared" si="0"/>
        <v>0</v>
      </c>
      <c r="J10" s="78" t="s">
        <v>869</v>
      </c>
    </row>
    <row r="11" spans="1:11" ht="33.75" customHeight="1">
      <c r="A11" s="93">
        <v>5</v>
      </c>
      <c r="B11" s="93" t="s">
        <v>734</v>
      </c>
      <c r="C11" s="94" t="s">
        <v>735</v>
      </c>
      <c r="D11" s="78" t="s">
        <v>738</v>
      </c>
      <c r="E11" s="78" t="s">
        <v>730</v>
      </c>
      <c r="F11" s="98">
        <v>19800</v>
      </c>
      <c r="G11" s="78"/>
      <c r="H11" s="78"/>
      <c r="I11" s="78">
        <f t="shared" si="0"/>
        <v>0</v>
      </c>
      <c r="J11" s="78" t="s">
        <v>869</v>
      </c>
    </row>
    <row r="12" spans="1:11" ht="33.75" customHeight="1">
      <c r="A12" s="93">
        <v>6</v>
      </c>
      <c r="B12" s="93" t="s">
        <v>736</v>
      </c>
      <c r="C12" s="94" t="s">
        <v>740</v>
      </c>
      <c r="D12" s="78" t="s">
        <v>741</v>
      </c>
      <c r="E12" s="78" t="s">
        <v>730</v>
      </c>
      <c r="F12" s="98">
        <v>9030</v>
      </c>
      <c r="G12" s="78"/>
      <c r="H12" s="78"/>
      <c r="I12" s="78">
        <f t="shared" si="0"/>
        <v>0</v>
      </c>
      <c r="J12" s="78" t="s">
        <v>867</v>
      </c>
    </row>
    <row r="13" spans="1:11" ht="33.75" customHeight="1">
      <c r="A13" s="93">
        <v>7</v>
      </c>
      <c r="B13" s="93" t="s">
        <v>737</v>
      </c>
      <c r="C13" s="94" t="s">
        <v>743</v>
      </c>
      <c r="D13" s="78" t="s">
        <v>744</v>
      </c>
      <c r="E13" s="78" t="s">
        <v>730</v>
      </c>
      <c r="F13" s="98">
        <v>39500</v>
      </c>
      <c r="G13" s="78"/>
      <c r="H13" s="78"/>
      <c r="I13" s="78">
        <f t="shared" si="0"/>
        <v>0</v>
      </c>
      <c r="J13" s="78" t="s">
        <v>868</v>
      </c>
    </row>
    <row r="14" spans="1:11" ht="33.75" customHeight="1">
      <c r="A14" s="93">
        <v>8</v>
      </c>
      <c r="B14" s="93" t="s">
        <v>739</v>
      </c>
      <c r="C14" s="94" t="s">
        <v>743</v>
      </c>
      <c r="D14" s="78" t="s">
        <v>746</v>
      </c>
      <c r="E14" s="78" t="s">
        <v>730</v>
      </c>
      <c r="F14" s="98">
        <v>18500</v>
      </c>
      <c r="G14" s="78"/>
      <c r="H14" s="78"/>
      <c r="I14" s="78">
        <f t="shared" si="0"/>
        <v>0</v>
      </c>
      <c r="J14" s="78" t="s">
        <v>867</v>
      </c>
    </row>
    <row r="15" spans="1:11" ht="33.75" customHeight="1">
      <c r="A15" s="93">
        <v>9</v>
      </c>
      <c r="B15" s="93" t="s">
        <v>742</v>
      </c>
      <c r="C15" s="94" t="s">
        <v>743</v>
      </c>
      <c r="D15" s="78" t="s">
        <v>749</v>
      </c>
      <c r="E15" s="78" t="s">
        <v>730</v>
      </c>
      <c r="F15" s="98">
        <v>31900</v>
      </c>
      <c r="G15" s="78"/>
      <c r="H15" s="78"/>
      <c r="I15" s="78">
        <f t="shared" si="0"/>
        <v>0</v>
      </c>
      <c r="J15" s="78" t="s">
        <v>867</v>
      </c>
    </row>
    <row r="16" spans="1:11" ht="33.75" customHeight="1">
      <c r="A16" s="93">
        <v>10</v>
      </c>
      <c r="B16" s="93" t="s">
        <v>747</v>
      </c>
      <c r="C16" s="95" t="s">
        <v>751</v>
      </c>
      <c r="D16" s="78" t="s">
        <v>752</v>
      </c>
      <c r="E16" s="78" t="s">
        <v>730</v>
      </c>
      <c r="F16" s="98">
        <v>18060</v>
      </c>
      <c r="G16" s="78"/>
      <c r="H16" s="78"/>
      <c r="I16" s="78">
        <f t="shared" si="0"/>
        <v>0</v>
      </c>
      <c r="J16" s="78" t="s">
        <v>867</v>
      </c>
    </row>
    <row r="17" spans="1:10" ht="33.75" customHeight="1">
      <c r="A17" s="93">
        <v>11</v>
      </c>
      <c r="B17" s="93" t="s">
        <v>745</v>
      </c>
      <c r="C17" s="94" t="s">
        <v>754</v>
      </c>
      <c r="D17" s="78" t="s">
        <v>755</v>
      </c>
      <c r="E17" s="78" t="s">
        <v>730</v>
      </c>
      <c r="F17" s="98">
        <v>66600</v>
      </c>
      <c r="G17" s="78"/>
      <c r="H17" s="78"/>
      <c r="I17" s="78">
        <f t="shared" si="0"/>
        <v>0</v>
      </c>
      <c r="J17" s="78" t="s">
        <v>869</v>
      </c>
    </row>
    <row r="18" spans="1:10" ht="33.75" customHeight="1">
      <c r="A18" s="93">
        <v>12</v>
      </c>
      <c r="B18" s="93" t="s">
        <v>748</v>
      </c>
      <c r="C18" s="94" t="s">
        <v>757</v>
      </c>
      <c r="D18" s="78" t="s">
        <v>758</v>
      </c>
      <c r="E18" s="78" t="s">
        <v>730</v>
      </c>
      <c r="F18" s="98">
        <v>47990</v>
      </c>
      <c r="G18" s="78"/>
      <c r="H18" s="78"/>
      <c r="I18" s="78">
        <f t="shared" si="0"/>
        <v>0</v>
      </c>
      <c r="J18" s="78" t="s">
        <v>869</v>
      </c>
    </row>
    <row r="19" spans="1:10" ht="33.75" customHeight="1">
      <c r="A19" s="93">
        <v>13</v>
      </c>
      <c r="B19" s="93" t="s">
        <v>750</v>
      </c>
      <c r="C19" s="94" t="s">
        <v>760</v>
      </c>
      <c r="D19" s="78" t="s">
        <v>761</v>
      </c>
      <c r="E19" s="78" t="s">
        <v>730</v>
      </c>
      <c r="F19" s="98">
        <v>40110</v>
      </c>
      <c r="G19" s="78"/>
      <c r="H19" s="78"/>
      <c r="I19" s="78">
        <f t="shared" si="0"/>
        <v>0</v>
      </c>
      <c r="J19" s="78" t="s">
        <v>868</v>
      </c>
    </row>
    <row r="20" spans="1:10" ht="33.75" customHeight="1">
      <c r="A20" s="93">
        <v>14</v>
      </c>
      <c r="B20" s="93" t="s">
        <v>753</v>
      </c>
      <c r="C20" s="94" t="s">
        <v>760</v>
      </c>
      <c r="D20" s="78" t="s">
        <v>763</v>
      </c>
      <c r="E20" s="78" t="s">
        <v>730</v>
      </c>
      <c r="F20" s="98">
        <v>63461</v>
      </c>
      <c r="G20" s="78"/>
      <c r="H20" s="78"/>
      <c r="I20" s="78">
        <f t="shared" si="0"/>
        <v>0</v>
      </c>
      <c r="J20" s="78" t="s">
        <v>869</v>
      </c>
    </row>
    <row r="21" spans="1:10" ht="33.75" customHeight="1">
      <c r="A21" s="93">
        <v>15</v>
      </c>
      <c r="B21" s="93" t="s">
        <v>756</v>
      </c>
      <c r="C21" s="94" t="s">
        <v>765</v>
      </c>
      <c r="D21" s="78" t="s">
        <v>766</v>
      </c>
      <c r="E21" s="78" t="s">
        <v>730</v>
      </c>
      <c r="F21" s="98">
        <v>60060</v>
      </c>
      <c r="G21" s="78"/>
      <c r="H21" s="78"/>
      <c r="I21" s="78">
        <f t="shared" si="0"/>
        <v>0</v>
      </c>
      <c r="J21" s="78" t="s">
        <v>868</v>
      </c>
    </row>
    <row r="22" spans="1:10" ht="33.75" customHeight="1">
      <c r="A22" s="93">
        <v>16</v>
      </c>
      <c r="B22" s="93" t="s">
        <v>759</v>
      </c>
      <c r="C22" s="94" t="s">
        <v>765</v>
      </c>
      <c r="D22" s="78" t="s">
        <v>768</v>
      </c>
      <c r="E22" s="78" t="s">
        <v>730</v>
      </c>
      <c r="F22" s="98">
        <v>49850</v>
      </c>
      <c r="G22" s="78"/>
      <c r="H22" s="78"/>
      <c r="I22" s="78">
        <f t="shared" si="0"/>
        <v>0</v>
      </c>
      <c r="J22" s="78" t="s">
        <v>867</v>
      </c>
    </row>
    <row r="23" spans="1:10" ht="33.75" customHeight="1">
      <c r="A23" s="93">
        <v>17</v>
      </c>
      <c r="B23" s="93" t="s">
        <v>762</v>
      </c>
      <c r="C23" s="94" t="s">
        <v>770</v>
      </c>
      <c r="D23" s="78" t="s">
        <v>771</v>
      </c>
      <c r="E23" s="78" t="s">
        <v>730</v>
      </c>
      <c r="F23" s="98">
        <v>23890</v>
      </c>
      <c r="G23" s="78"/>
      <c r="H23" s="78"/>
      <c r="I23" s="78">
        <f t="shared" si="0"/>
        <v>0</v>
      </c>
      <c r="J23" s="78" t="s">
        <v>867</v>
      </c>
    </row>
    <row r="24" spans="1:10" ht="33.75" customHeight="1">
      <c r="A24" s="93">
        <v>18</v>
      </c>
      <c r="B24" s="93" t="s">
        <v>764</v>
      </c>
      <c r="C24" s="94" t="s">
        <v>774</v>
      </c>
      <c r="D24" s="78" t="s">
        <v>775</v>
      </c>
      <c r="E24" s="78" t="s">
        <v>730</v>
      </c>
      <c r="F24" s="98">
        <v>7560</v>
      </c>
      <c r="G24" s="78"/>
      <c r="H24" s="78"/>
      <c r="I24" s="78">
        <f t="shared" si="0"/>
        <v>0</v>
      </c>
      <c r="J24" s="78" t="s">
        <v>867</v>
      </c>
    </row>
    <row r="25" spans="1:10" ht="33.75" customHeight="1">
      <c r="A25" s="93">
        <v>19</v>
      </c>
      <c r="B25" s="93" t="s">
        <v>767</v>
      </c>
      <c r="C25" s="94" t="s">
        <v>774</v>
      </c>
      <c r="D25" s="78" t="s">
        <v>777</v>
      </c>
      <c r="E25" s="78" t="s">
        <v>730</v>
      </c>
      <c r="F25" s="98">
        <v>18500</v>
      </c>
      <c r="G25" s="78"/>
      <c r="H25" s="78"/>
      <c r="I25" s="78">
        <f t="shared" si="0"/>
        <v>0</v>
      </c>
      <c r="J25" s="78" t="s">
        <v>867</v>
      </c>
    </row>
    <row r="26" spans="1:10" ht="33.75" customHeight="1">
      <c r="A26" s="93">
        <v>20</v>
      </c>
      <c r="B26" s="93" t="s">
        <v>769</v>
      </c>
      <c r="C26" s="94" t="s">
        <v>774</v>
      </c>
      <c r="D26" s="78" t="s">
        <v>779</v>
      </c>
      <c r="E26" s="78" t="s">
        <v>730</v>
      </c>
      <c r="F26" s="98">
        <v>6500</v>
      </c>
      <c r="G26" s="78"/>
      <c r="H26" s="78"/>
      <c r="I26" s="78">
        <f t="shared" si="0"/>
        <v>0</v>
      </c>
      <c r="J26" s="78" t="s">
        <v>867</v>
      </c>
    </row>
    <row r="27" spans="1:10" ht="33.75" customHeight="1">
      <c r="A27" s="93">
        <v>21</v>
      </c>
      <c r="B27" s="93" t="s">
        <v>772</v>
      </c>
      <c r="C27" s="94" t="s">
        <v>780</v>
      </c>
      <c r="D27" s="78" t="s">
        <v>781</v>
      </c>
      <c r="E27" s="78" t="s">
        <v>730</v>
      </c>
      <c r="F27" s="98">
        <v>9650</v>
      </c>
      <c r="G27" s="78"/>
      <c r="H27" s="78"/>
      <c r="I27" s="78">
        <f t="shared" si="0"/>
        <v>0</v>
      </c>
      <c r="J27" s="78" t="s">
        <v>867</v>
      </c>
    </row>
    <row r="28" spans="1:10" ht="33.75" customHeight="1">
      <c r="A28" s="93">
        <v>22</v>
      </c>
      <c r="B28" s="93" t="s">
        <v>778</v>
      </c>
      <c r="C28" s="96" t="s">
        <v>780</v>
      </c>
      <c r="D28" s="78" t="s">
        <v>782</v>
      </c>
      <c r="E28" s="78" t="s">
        <v>730</v>
      </c>
      <c r="F28" s="98">
        <v>9650</v>
      </c>
      <c r="G28" s="78"/>
      <c r="H28" s="78"/>
      <c r="I28" s="78">
        <f t="shared" si="0"/>
        <v>0</v>
      </c>
      <c r="J28" s="78" t="s">
        <v>867</v>
      </c>
    </row>
    <row r="29" spans="1:10" ht="33.75" customHeight="1">
      <c r="A29" s="93">
        <v>23</v>
      </c>
      <c r="B29" s="93" t="s">
        <v>773</v>
      </c>
      <c r="C29" s="94" t="s">
        <v>780</v>
      </c>
      <c r="D29" s="78" t="s">
        <v>783</v>
      </c>
      <c r="E29" s="78" t="s">
        <v>730</v>
      </c>
      <c r="F29" s="98">
        <v>28620</v>
      </c>
      <c r="G29" s="78"/>
      <c r="H29" s="78"/>
      <c r="I29" s="78">
        <f t="shared" si="0"/>
        <v>0</v>
      </c>
      <c r="J29" s="78" t="s">
        <v>867</v>
      </c>
    </row>
    <row r="30" spans="1:10" ht="33.75" customHeight="1">
      <c r="A30" s="93">
        <v>24</v>
      </c>
      <c r="B30" s="93" t="s">
        <v>776</v>
      </c>
      <c r="C30" s="94" t="s">
        <v>784</v>
      </c>
      <c r="D30" s="78" t="s">
        <v>785</v>
      </c>
      <c r="E30" s="78" t="s">
        <v>147</v>
      </c>
      <c r="F30" s="98">
        <v>152000</v>
      </c>
      <c r="G30" s="78"/>
      <c r="H30" s="78"/>
      <c r="I30" s="78">
        <f t="shared" si="0"/>
        <v>0</v>
      </c>
      <c r="J30" s="78" t="s">
        <v>867</v>
      </c>
    </row>
    <row r="31" spans="1:10" ht="33.75" customHeight="1">
      <c r="A31" s="93"/>
      <c r="B31" s="93"/>
      <c r="C31" s="92" t="s">
        <v>786</v>
      </c>
      <c r="D31" s="78"/>
      <c r="E31" s="78"/>
      <c r="F31" s="98"/>
      <c r="G31" s="78"/>
      <c r="H31" s="78"/>
      <c r="I31" s="78"/>
      <c r="J31" s="78"/>
    </row>
    <row r="32" spans="1:10" ht="33.75" customHeight="1">
      <c r="A32" s="93">
        <v>25</v>
      </c>
      <c r="B32" s="93" t="s">
        <v>787</v>
      </c>
      <c r="C32" s="94" t="s">
        <v>866</v>
      </c>
      <c r="D32" s="94" t="s">
        <v>866</v>
      </c>
      <c r="E32" s="78" t="s">
        <v>788</v>
      </c>
      <c r="F32" s="98">
        <v>35</v>
      </c>
      <c r="G32" s="78"/>
      <c r="H32" s="78"/>
      <c r="I32" s="78">
        <f t="shared" si="0"/>
        <v>0</v>
      </c>
      <c r="J32" s="78" t="s">
        <v>867</v>
      </c>
    </row>
    <row r="33" spans="1:10" ht="33.75" customHeight="1">
      <c r="A33" s="93">
        <v>26</v>
      </c>
      <c r="B33" s="93" t="s">
        <v>789</v>
      </c>
      <c r="C33" s="94" t="s">
        <v>790</v>
      </c>
      <c r="D33" s="94" t="s">
        <v>790</v>
      </c>
      <c r="E33" s="78" t="s">
        <v>791</v>
      </c>
      <c r="F33" s="98">
        <v>160000</v>
      </c>
      <c r="G33" s="78"/>
      <c r="H33" s="78"/>
      <c r="I33" s="78">
        <f t="shared" si="0"/>
        <v>0</v>
      </c>
      <c r="J33" s="78" t="s">
        <v>870</v>
      </c>
    </row>
    <row r="34" spans="1:10" ht="33.75" customHeight="1">
      <c r="A34" s="93">
        <v>27</v>
      </c>
      <c r="B34" s="93" t="s">
        <v>792</v>
      </c>
      <c r="C34" s="94" t="s">
        <v>793</v>
      </c>
      <c r="D34" s="94" t="s">
        <v>793</v>
      </c>
      <c r="E34" s="78" t="s">
        <v>794</v>
      </c>
      <c r="F34" s="98">
        <v>34.5</v>
      </c>
      <c r="G34" s="78"/>
      <c r="H34" s="78"/>
      <c r="I34" s="78">
        <f t="shared" si="0"/>
        <v>0</v>
      </c>
      <c r="J34" s="78" t="s">
        <v>870</v>
      </c>
    </row>
    <row r="35" spans="1:10" ht="33.75" customHeight="1">
      <c r="A35" s="93">
        <v>28</v>
      </c>
      <c r="B35" s="93" t="s">
        <v>795</v>
      </c>
      <c r="C35" s="94" t="s">
        <v>796</v>
      </c>
      <c r="D35" s="94" t="s">
        <v>796</v>
      </c>
      <c r="E35" s="78" t="s">
        <v>794</v>
      </c>
      <c r="F35" s="98">
        <v>39.5</v>
      </c>
      <c r="G35" s="78"/>
      <c r="H35" s="78"/>
      <c r="I35" s="78">
        <f t="shared" si="0"/>
        <v>0</v>
      </c>
      <c r="J35" s="78" t="s">
        <v>870</v>
      </c>
    </row>
    <row r="36" spans="1:10" ht="33.75" customHeight="1">
      <c r="A36" s="93">
        <v>29</v>
      </c>
      <c r="B36" s="93" t="s">
        <v>797</v>
      </c>
      <c r="C36" s="94" t="s">
        <v>798</v>
      </c>
      <c r="D36" s="94" t="s">
        <v>798</v>
      </c>
      <c r="E36" s="78" t="s">
        <v>794</v>
      </c>
      <c r="F36" s="98">
        <v>66</v>
      </c>
      <c r="G36" s="78"/>
      <c r="H36" s="78"/>
      <c r="I36" s="78">
        <f t="shared" si="0"/>
        <v>0</v>
      </c>
      <c r="J36" s="78" t="s">
        <v>870</v>
      </c>
    </row>
    <row r="37" spans="1:10" ht="33.75" customHeight="1">
      <c r="A37" s="93">
        <v>30</v>
      </c>
      <c r="B37" s="93" t="s">
        <v>799</v>
      </c>
      <c r="C37" s="94" t="s">
        <v>800</v>
      </c>
      <c r="D37" s="94" t="s">
        <v>800</v>
      </c>
      <c r="E37" s="78" t="s">
        <v>794</v>
      </c>
      <c r="F37" s="98">
        <v>10.5</v>
      </c>
      <c r="G37" s="78"/>
      <c r="H37" s="78"/>
      <c r="I37" s="78">
        <f t="shared" si="0"/>
        <v>0</v>
      </c>
      <c r="J37" s="78" t="s">
        <v>870</v>
      </c>
    </row>
    <row r="38" spans="1:10" s="80" customFormat="1" ht="33.75" customHeight="1">
      <c r="A38" s="97"/>
      <c r="B38" s="97"/>
      <c r="C38" s="97" t="s">
        <v>801</v>
      </c>
      <c r="D38" s="79"/>
      <c r="E38" s="79"/>
      <c r="F38" s="79"/>
      <c r="G38" s="79"/>
      <c r="H38" s="79"/>
      <c r="I38" s="79">
        <f>SUBTOTAL(9,I7:I37)</f>
        <v>0</v>
      </c>
      <c r="J38" s="79"/>
    </row>
  </sheetData>
  <mergeCells count="3">
    <mergeCell ref="A1:D1"/>
    <mergeCell ref="A2:D2"/>
    <mergeCell ref="A3:J3"/>
  </mergeCells>
  <conditionalFormatting sqref="C24">
    <cfRule type="duplicateValues" dxfId="6" priority="15" stopIfTrue="1"/>
  </conditionalFormatting>
  <conditionalFormatting sqref="C25">
    <cfRule type="duplicateValues" dxfId="5" priority="14" stopIfTrue="1"/>
  </conditionalFormatting>
  <conditionalFormatting sqref="C26">
    <cfRule type="duplicateValues" dxfId="4" priority="12" stopIfTrue="1"/>
  </conditionalFormatting>
  <conditionalFormatting sqref="C27">
    <cfRule type="duplicateValues" dxfId="3" priority="11" stopIfTrue="1"/>
  </conditionalFormatting>
  <conditionalFormatting sqref="C28">
    <cfRule type="duplicateValues" dxfId="2" priority="10" stopIfTrue="1"/>
  </conditionalFormatting>
  <conditionalFormatting sqref="C29">
    <cfRule type="duplicateValues" dxfId="1" priority="9" stopIfTrue="1"/>
  </conditionalFormatting>
  <conditionalFormatting sqref="C30:C31">
    <cfRule type="duplicateValues" dxfId="0" priority="16" stopIfTrue="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
  <sheetViews>
    <sheetView workbookViewId="0">
      <selection activeCell="D12" sqref="D12"/>
    </sheetView>
  </sheetViews>
  <sheetFormatPr defaultColWidth="9" defaultRowHeight="14.25"/>
  <cols>
    <col min="1" max="1" width="5.5703125" style="99" customWidth="1"/>
    <col min="2" max="7" width="9" style="99"/>
    <col min="8" max="8" width="10.7109375" style="99" customWidth="1"/>
    <col min="9" max="9" width="12.85546875" style="99" customWidth="1"/>
    <col min="10" max="10" width="9" style="99"/>
    <col min="11" max="11" width="14.42578125" style="99" customWidth="1"/>
    <col min="12" max="13" width="9" style="99"/>
    <col min="14" max="14" width="10.85546875" style="99" customWidth="1"/>
    <col min="15" max="15" width="12.42578125" style="99" customWidth="1"/>
    <col min="16" max="24" width="9" style="99"/>
    <col min="25" max="27" width="7.140625" style="99" customWidth="1"/>
    <col min="28" max="16384" width="9" style="99"/>
  </cols>
  <sheetData>
    <row r="1" spans="1:27" ht="18">
      <c r="A1" s="148" t="s">
        <v>282</v>
      </c>
      <c r="B1" s="148"/>
      <c r="C1" s="148"/>
      <c r="D1" s="148"/>
      <c r="E1" s="148"/>
    </row>
    <row r="2" spans="1:27" ht="18">
      <c r="A2" s="149" t="s">
        <v>283</v>
      </c>
      <c r="B2" s="149"/>
      <c r="C2" s="149"/>
      <c r="D2" s="149"/>
      <c r="E2" s="149"/>
    </row>
    <row r="3" spans="1:27" s="100" customFormat="1" ht="15.75">
      <c r="A3" s="150" t="s">
        <v>897</v>
      </c>
      <c r="B3" s="150"/>
      <c r="C3" s="150"/>
      <c r="D3" s="150"/>
      <c r="E3" s="150"/>
      <c r="F3" s="150"/>
      <c r="G3" s="150"/>
      <c r="H3" s="150"/>
      <c r="I3" s="150"/>
      <c r="J3" s="150"/>
      <c r="K3" s="150"/>
      <c r="L3" s="150"/>
      <c r="M3" s="150"/>
      <c r="N3" s="150"/>
      <c r="O3" s="150"/>
      <c r="P3" s="150"/>
      <c r="Q3" s="150"/>
      <c r="R3" s="150"/>
      <c r="S3" s="150"/>
      <c r="T3" s="150"/>
      <c r="U3" s="150"/>
      <c r="V3" s="150"/>
      <c r="W3" s="150"/>
      <c r="X3" s="150"/>
      <c r="Y3" s="150"/>
      <c r="Z3" s="150"/>
      <c r="AA3" s="150"/>
    </row>
    <row r="4" spans="1:27" s="100" customFormat="1" ht="15.75">
      <c r="A4" s="151"/>
      <c r="B4" s="151"/>
      <c r="C4" s="151"/>
      <c r="D4" s="151"/>
      <c r="E4" s="151"/>
      <c r="F4" s="151"/>
      <c r="G4" s="151"/>
      <c r="H4" s="151"/>
      <c r="I4" s="151"/>
      <c r="J4" s="151"/>
      <c r="K4" s="151"/>
      <c r="L4" s="101"/>
      <c r="M4" s="101"/>
      <c r="N4" s="101"/>
      <c r="O4" s="102"/>
      <c r="P4" s="103"/>
      <c r="Q4" s="103"/>
      <c r="R4" s="104"/>
      <c r="S4" s="104"/>
      <c r="T4" s="105"/>
      <c r="U4" s="106"/>
      <c r="V4" s="106"/>
      <c r="W4" s="106"/>
      <c r="X4" s="106"/>
    </row>
    <row r="5" spans="1:27" s="100" customFormat="1" ht="15.75">
      <c r="A5" s="150"/>
      <c r="B5" s="150"/>
      <c r="C5" s="150"/>
      <c r="D5" s="150"/>
      <c r="E5" s="150"/>
      <c r="F5" s="150"/>
      <c r="G5" s="150"/>
      <c r="H5" s="150"/>
      <c r="I5" s="150"/>
      <c r="J5" s="150"/>
      <c r="K5" s="150"/>
      <c r="L5" s="107"/>
      <c r="M5" s="107"/>
      <c r="N5" s="107"/>
      <c r="O5" s="108"/>
      <c r="P5" s="109"/>
      <c r="Q5" s="109"/>
      <c r="R5" s="104"/>
      <c r="S5" s="104"/>
      <c r="T5" s="105"/>
      <c r="U5" s="106"/>
      <c r="V5" s="106"/>
      <c r="W5" s="106"/>
      <c r="X5" s="106"/>
    </row>
    <row r="6" spans="1:27" s="100" customFormat="1" ht="15.75">
      <c r="A6" s="152" t="s">
        <v>896</v>
      </c>
      <c r="B6" s="152"/>
      <c r="C6" s="152"/>
      <c r="D6" s="152"/>
      <c r="E6" s="152"/>
      <c r="F6" s="152"/>
      <c r="G6" s="152"/>
      <c r="H6" s="152"/>
      <c r="I6" s="152"/>
      <c r="J6" s="152"/>
      <c r="K6" s="152"/>
      <c r="L6" s="153" t="s">
        <v>903</v>
      </c>
      <c r="M6" s="153"/>
      <c r="N6" s="153"/>
      <c r="O6" s="153"/>
      <c r="P6" s="153"/>
      <c r="Q6" s="153"/>
      <c r="R6" s="153"/>
      <c r="S6" s="153"/>
      <c r="T6" s="153"/>
      <c r="U6" s="153"/>
      <c r="V6" s="153"/>
      <c r="W6" s="153"/>
      <c r="X6" s="153"/>
      <c r="Y6" s="153"/>
      <c r="Z6" s="153"/>
      <c r="AA6" s="153"/>
    </row>
    <row r="7" spans="1:27" s="115" customFormat="1" ht="63.75">
      <c r="A7" s="110" t="s">
        <v>175</v>
      </c>
      <c r="B7" s="110" t="s">
        <v>885</v>
      </c>
      <c r="C7" s="124" t="s">
        <v>176</v>
      </c>
      <c r="D7" s="110" t="s">
        <v>904</v>
      </c>
      <c r="E7" s="110" t="s">
        <v>278</v>
      </c>
      <c r="F7" s="110" t="s">
        <v>0</v>
      </c>
      <c r="G7" s="111" t="s">
        <v>279</v>
      </c>
      <c r="H7" s="112" t="s">
        <v>898</v>
      </c>
      <c r="I7" s="112" t="s">
        <v>899</v>
      </c>
      <c r="J7" s="111" t="s">
        <v>280</v>
      </c>
      <c r="K7" s="111" t="s">
        <v>886</v>
      </c>
      <c r="L7" s="123" t="s">
        <v>887</v>
      </c>
      <c r="M7" s="113" t="s">
        <v>885</v>
      </c>
      <c r="N7" s="123" t="s">
        <v>888</v>
      </c>
      <c r="O7" s="123" t="s">
        <v>889</v>
      </c>
      <c r="P7" s="113" t="s">
        <v>900</v>
      </c>
      <c r="Q7" s="113" t="s">
        <v>890</v>
      </c>
      <c r="R7" s="113" t="s">
        <v>0</v>
      </c>
      <c r="S7" s="113" t="s">
        <v>891</v>
      </c>
      <c r="T7" s="113" t="s">
        <v>892</v>
      </c>
      <c r="U7" s="113" t="s">
        <v>893</v>
      </c>
      <c r="V7" s="114" t="s">
        <v>894</v>
      </c>
      <c r="W7" s="114" t="s">
        <v>895</v>
      </c>
      <c r="X7" s="114" t="s">
        <v>901</v>
      </c>
      <c r="Y7" s="145" t="s">
        <v>902</v>
      </c>
      <c r="Z7" s="146"/>
      <c r="AA7" s="147"/>
    </row>
    <row r="8" spans="1:27" s="120" customFormat="1" ht="15.75">
      <c r="A8" s="116"/>
      <c r="B8" s="116"/>
      <c r="C8" s="116"/>
      <c r="D8" s="116"/>
      <c r="E8" s="116"/>
      <c r="F8" s="116"/>
      <c r="G8" s="116"/>
      <c r="H8" s="116"/>
      <c r="I8" s="116"/>
      <c r="J8" s="116"/>
      <c r="K8" s="116"/>
      <c r="L8" s="125"/>
      <c r="M8" s="117"/>
      <c r="N8" s="118"/>
      <c r="O8" s="118"/>
      <c r="P8" s="113"/>
      <c r="Q8" s="113"/>
      <c r="R8" s="117"/>
      <c r="S8" s="117"/>
      <c r="T8" s="117"/>
      <c r="U8" s="117"/>
      <c r="V8" s="117"/>
      <c r="W8" s="117"/>
      <c r="X8" s="117"/>
      <c r="Y8" s="119"/>
      <c r="Z8" s="119"/>
      <c r="AA8" s="119"/>
    </row>
    <row r="9" spans="1:27">
      <c r="A9" s="121"/>
      <c r="B9" s="121"/>
      <c r="C9" s="121"/>
      <c r="D9" s="121"/>
      <c r="E9" s="121"/>
      <c r="F9" s="121"/>
      <c r="G9" s="121"/>
      <c r="H9" s="121"/>
      <c r="I9" s="121"/>
      <c r="J9" s="121"/>
      <c r="K9" s="121"/>
      <c r="L9" s="126"/>
      <c r="M9" s="122"/>
      <c r="N9" s="122"/>
      <c r="O9" s="122"/>
      <c r="P9" s="122"/>
      <c r="Q9" s="122"/>
      <c r="R9" s="122"/>
      <c r="S9" s="122"/>
      <c r="T9" s="122"/>
      <c r="U9" s="122"/>
      <c r="V9" s="122"/>
      <c r="W9" s="122"/>
      <c r="X9" s="122"/>
      <c r="Y9" s="122"/>
      <c r="Z9" s="122"/>
      <c r="AA9" s="122"/>
    </row>
    <row r="10" spans="1:27">
      <c r="A10" s="121"/>
      <c r="B10" s="121"/>
      <c r="C10" s="121"/>
      <c r="D10" s="121"/>
      <c r="E10" s="121"/>
      <c r="F10" s="121"/>
      <c r="G10" s="121"/>
      <c r="H10" s="121"/>
      <c r="I10" s="121"/>
      <c r="J10" s="121"/>
      <c r="K10" s="121"/>
      <c r="L10" s="126"/>
      <c r="M10" s="122"/>
      <c r="N10" s="122"/>
      <c r="O10" s="122"/>
      <c r="P10" s="122"/>
      <c r="Q10" s="122"/>
      <c r="R10" s="122"/>
      <c r="S10" s="122"/>
      <c r="T10" s="122"/>
      <c r="U10" s="122"/>
      <c r="V10" s="122"/>
      <c r="W10" s="122"/>
      <c r="X10" s="122"/>
      <c r="Y10" s="122"/>
      <c r="Z10" s="122"/>
      <c r="AA10" s="122"/>
    </row>
    <row r="11" spans="1:27">
      <c r="A11" s="121"/>
      <c r="B11" s="121"/>
      <c r="C11" s="121"/>
      <c r="D11" s="121"/>
      <c r="E11" s="121"/>
      <c r="F11" s="121"/>
      <c r="G11" s="121"/>
      <c r="H11" s="121"/>
      <c r="I11" s="121"/>
      <c r="J11" s="121"/>
      <c r="K11" s="121"/>
      <c r="L11" s="126"/>
      <c r="M11" s="122"/>
      <c r="N11" s="122"/>
      <c r="O11" s="122"/>
      <c r="P11" s="122"/>
      <c r="Q11" s="122"/>
      <c r="R11" s="122"/>
      <c r="S11" s="122"/>
      <c r="T11" s="122"/>
      <c r="U11" s="122"/>
      <c r="V11" s="122"/>
      <c r="W11" s="122"/>
      <c r="X11" s="122"/>
      <c r="Y11" s="122"/>
      <c r="Z11" s="122"/>
      <c r="AA11" s="122"/>
    </row>
    <row r="12" spans="1:27">
      <c r="A12" s="121"/>
      <c r="B12" s="121"/>
      <c r="C12" s="121"/>
      <c r="D12" s="121"/>
      <c r="E12" s="121"/>
      <c r="F12" s="121"/>
      <c r="G12" s="121"/>
      <c r="H12" s="121"/>
      <c r="I12" s="121"/>
      <c r="J12" s="121"/>
      <c r="K12" s="121"/>
      <c r="L12" s="126"/>
      <c r="M12" s="122"/>
      <c r="N12" s="122"/>
      <c r="O12" s="122"/>
      <c r="P12" s="122"/>
      <c r="Q12" s="122"/>
      <c r="R12" s="122"/>
      <c r="S12" s="122"/>
      <c r="T12" s="122"/>
      <c r="U12" s="122"/>
      <c r="V12" s="122"/>
      <c r="W12" s="122"/>
      <c r="X12" s="122"/>
      <c r="Y12" s="122"/>
      <c r="Z12" s="122"/>
      <c r="AA12" s="122"/>
    </row>
    <row r="13" spans="1:27">
      <c r="A13" s="121"/>
      <c r="B13" s="121"/>
      <c r="C13" s="121"/>
      <c r="D13" s="121"/>
      <c r="E13" s="121"/>
      <c r="F13" s="121"/>
      <c r="G13" s="121"/>
      <c r="H13" s="121"/>
      <c r="I13" s="121"/>
      <c r="J13" s="121"/>
      <c r="K13" s="121"/>
      <c r="L13" s="126"/>
      <c r="M13" s="122"/>
      <c r="N13" s="122"/>
      <c r="O13" s="122"/>
      <c r="P13" s="122"/>
      <c r="Q13" s="122"/>
      <c r="R13" s="122"/>
      <c r="S13" s="122"/>
      <c r="T13" s="122"/>
      <c r="U13" s="122"/>
      <c r="V13" s="122"/>
      <c r="W13" s="122"/>
      <c r="X13" s="122"/>
      <c r="Y13" s="122"/>
      <c r="Z13" s="122"/>
      <c r="AA13" s="122"/>
    </row>
    <row r="14" spans="1:27">
      <c r="A14" s="121"/>
      <c r="B14" s="121"/>
      <c r="C14" s="121"/>
      <c r="D14" s="121"/>
      <c r="E14" s="121"/>
      <c r="F14" s="121"/>
      <c r="G14" s="121"/>
      <c r="H14" s="121"/>
      <c r="I14" s="121"/>
      <c r="J14" s="121"/>
      <c r="K14" s="121"/>
      <c r="L14" s="126"/>
      <c r="M14" s="122"/>
      <c r="N14" s="122"/>
      <c r="O14" s="122"/>
      <c r="P14" s="122"/>
      <c r="Q14" s="122"/>
      <c r="R14" s="122"/>
      <c r="S14" s="122"/>
      <c r="T14" s="122"/>
      <c r="U14" s="122"/>
      <c r="V14" s="122"/>
      <c r="W14" s="122"/>
      <c r="X14" s="122"/>
      <c r="Y14" s="122"/>
      <c r="Z14" s="122"/>
      <c r="AA14" s="122"/>
    </row>
    <row r="15" spans="1:27">
      <c r="A15" s="121"/>
      <c r="B15" s="121"/>
      <c r="C15" s="121"/>
      <c r="D15" s="121"/>
      <c r="E15" s="121"/>
      <c r="F15" s="121"/>
      <c r="G15" s="121"/>
      <c r="H15" s="121"/>
      <c r="I15" s="121"/>
      <c r="J15" s="121"/>
      <c r="K15" s="121"/>
      <c r="L15" s="126"/>
      <c r="M15" s="122"/>
      <c r="N15" s="122"/>
      <c r="O15" s="122"/>
      <c r="P15" s="122"/>
      <c r="Q15" s="122"/>
      <c r="R15" s="122"/>
      <c r="S15" s="122"/>
      <c r="T15" s="122"/>
      <c r="U15" s="122"/>
      <c r="V15" s="122"/>
      <c r="W15" s="122"/>
      <c r="X15" s="122"/>
      <c r="Y15" s="122"/>
      <c r="Z15" s="122"/>
      <c r="AA15" s="122"/>
    </row>
    <row r="16" spans="1:27">
      <c r="A16" s="121"/>
      <c r="B16" s="121"/>
      <c r="C16" s="121"/>
      <c r="D16" s="121"/>
      <c r="E16" s="121"/>
      <c r="F16" s="121"/>
      <c r="G16" s="121"/>
      <c r="H16" s="121"/>
      <c r="I16" s="121"/>
      <c r="J16" s="121"/>
      <c r="K16" s="121"/>
      <c r="L16" s="126"/>
      <c r="M16" s="122"/>
      <c r="N16" s="122"/>
      <c r="O16" s="122"/>
      <c r="P16" s="122"/>
      <c r="Q16" s="122"/>
      <c r="R16" s="122"/>
      <c r="S16" s="122"/>
      <c r="T16" s="122"/>
      <c r="U16" s="122"/>
      <c r="V16" s="122"/>
      <c r="W16" s="122"/>
      <c r="X16" s="122"/>
      <c r="Y16" s="122"/>
      <c r="Z16" s="122"/>
      <c r="AA16" s="122"/>
    </row>
    <row r="17" spans="1:27">
      <c r="A17" s="121"/>
      <c r="B17" s="121"/>
      <c r="C17" s="121"/>
      <c r="D17" s="121"/>
      <c r="E17" s="121"/>
      <c r="F17" s="121"/>
      <c r="G17" s="121"/>
      <c r="H17" s="121"/>
      <c r="I17" s="121"/>
      <c r="J17" s="121"/>
      <c r="K17" s="121"/>
      <c r="L17" s="126"/>
      <c r="M17" s="122"/>
      <c r="N17" s="122"/>
      <c r="O17" s="122"/>
      <c r="P17" s="122"/>
      <c r="Q17" s="122"/>
      <c r="R17" s="122"/>
      <c r="S17" s="122"/>
      <c r="T17" s="122"/>
      <c r="U17" s="122"/>
      <c r="V17" s="122"/>
      <c r="W17" s="122"/>
      <c r="X17" s="122"/>
      <c r="Y17" s="122"/>
      <c r="Z17" s="122"/>
      <c r="AA17" s="122"/>
    </row>
    <row r="18" spans="1:27">
      <c r="A18" s="121"/>
      <c r="B18" s="121"/>
      <c r="C18" s="121"/>
      <c r="D18" s="121"/>
      <c r="E18" s="121"/>
      <c r="F18" s="121"/>
      <c r="G18" s="121"/>
      <c r="H18" s="121"/>
      <c r="I18" s="121"/>
      <c r="J18" s="121"/>
      <c r="K18" s="121"/>
      <c r="L18" s="126"/>
      <c r="M18" s="122"/>
      <c r="N18" s="122"/>
      <c r="O18" s="122"/>
      <c r="P18" s="122"/>
      <c r="Q18" s="122"/>
      <c r="R18" s="122"/>
      <c r="S18" s="122"/>
      <c r="T18" s="122"/>
      <c r="U18" s="122"/>
      <c r="V18" s="122"/>
      <c r="W18" s="122"/>
      <c r="X18" s="122"/>
      <c r="Y18" s="122"/>
      <c r="Z18" s="122"/>
      <c r="AA18" s="122"/>
    </row>
    <row r="19" spans="1:27">
      <c r="A19" s="121"/>
      <c r="B19" s="121"/>
      <c r="C19" s="121"/>
      <c r="D19" s="121"/>
      <c r="E19" s="121"/>
      <c r="F19" s="121"/>
      <c r="G19" s="121"/>
      <c r="H19" s="121"/>
      <c r="I19" s="121"/>
      <c r="J19" s="121"/>
      <c r="K19" s="121"/>
      <c r="L19" s="126"/>
      <c r="M19" s="122"/>
      <c r="N19" s="122"/>
      <c r="O19" s="122"/>
      <c r="P19" s="122"/>
      <c r="Q19" s="122"/>
      <c r="R19" s="122"/>
      <c r="S19" s="122"/>
      <c r="T19" s="122"/>
      <c r="U19" s="122"/>
      <c r="V19" s="122"/>
      <c r="W19" s="122"/>
      <c r="X19" s="122"/>
      <c r="Y19" s="122"/>
      <c r="Z19" s="122"/>
      <c r="AA19" s="122"/>
    </row>
    <row r="21" spans="1:27" s="127" customFormat="1" ht="79.5" customHeight="1">
      <c r="B21" s="144" t="s">
        <v>906</v>
      </c>
      <c r="C21" s="144"/>
      <c r="D21" s="144"/>
      <c r="E21" s="144"/>
      <c r="F21" s="144"/>
      <c r="G21" s="144"/>
      <c r="H21" s="144"/>
      <c r="I21" s="144"/>
      <c r="J21" s="144"/>
      <c r="K21" s="144"/>
      <c r="L21" s="144"/>
      <c r="M21" s="144"/>
      <c r="N21" s="144"/>
      <c r="O21" s="144"/>
      <c r="P21" s="144"/>
      <c r="Q21" s="144"/>
    </row>
  </sheetData>
  <mergeCells count="9">
    <mergeCell ref="B21:Q21"/>
    <mergeCell ref="Y7:AA7"/>
    <mergeCell ref="A1:E1"/>
    <mergeCell ref="A2:E2"/>
    <mergeCell ref="A3:AA3"/>
    <mergeCell ref="A4:K4"/>
    <mergeCell ref="A5:K5"/>
    <mergeCell ref="A6:K6"/>
    <mergeCell ref="L6:AA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N3 </vt:lpstr>
      <vt:lpstr>N5 </vt:lpstr>
      <vt:lpstr>N6 </vt:lpstr>
      <vt:lpstr>HC khác</vt:lpstr>
      <vt:lpstr>Biểu mẫu bổ sung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Le Tien Duat</cp:lastModifiedBy>
  <cp:lastPrinted>2022-04-13T08:32:57Z</cp:lastPrinted>
  <dcterms:created xsi:type="dcterms:W3CDTF">2021-02-18T14:15:50Z</dcterms:created>
  <dcterms:modified xsi:type="dcterms:W3CDTF">2022-08-23T03:41:21Z</dcterms:modified>
</cp:coreProperties>
</file>