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0" windowWidth="17715" windowHeight="7185"/>
  </bookViews>
  <sheets>
    <sheet name="DS nhà thầu trúng thầu" sheetId="1" r:id="rId1"/>
    <sheet name="Sheet1" sheetId="2" r:id="rId2"/>
  </sheets>
  <definedNames>
    <definedName name="_xlnm.Print_Area" localSheetId="0">'DS nhà thầu trúng thầu'!$A$1:$AF$61</definedName>
    <definedName name="_xlnm.Print_Titles" localSheetId="0">'DS nhà thầu trúng thầu'!$6:$6</definedName>
  </definedNames>
  <calcPr calcId="144525"/>
</workbook>
</file>

<file path=xl/calcChain.xml><?xml version="1.0" encoding="utf-8"?>
<calcChain xmlns="http://schemas.openxmlformats.org/spreadsheetml/2006/main">
  <c r="AC62" i="1" l="1"/>
  <c r="AB62" i="1"/>
  <c r="Z62" i="1"/>
  <c r="Y62" i="1"/>
  <c r="W62" i="1"/>
  <c r="V62" i="1"/>
  <c r="T62" i="1"/>
  <c r="S62" i="1"/>
  <c r="Q62" i="1"/>
  <c r="P62" i="1"/>
  <c r="N62" i="1"/>
  <c r="M62" i="1"/>
  <c r="C56" i="1"/>
  <c r="B56" i="1"/>
  <c r="B54" i="1"/>
  <c r="B53" i="1"/>
  <c r="B52" i="1"/>
  <c r="C51" i="1"/>
  <c r="C52" i="1" s="1"/>
  <c r="C53" i="1" s="1"/>
  <c r="C54" i="1" s="1"/>
  <c r="B51" i="1"/>
  <c r="B50" i="1"/>
  <c r="B49" i="1"/>
  <c r="B48" i="1"/>
  <c r="C47" i="1"/>
  <c r="C48" i="1" s="1"/>
  <c r="C49" i="1" s="1"/>
  <c r="C50" i="1" s="1"/>
  <c r="B47" i="1"/>
  <c r="B46" i="1"/>
  <c r="C45" i="1"/>
  <c r="C46" i="1" s="1"/>
  <c r="B45" i="1"/>
  <c r="B44" i="1"/>
  <c r="B43" i="1"/>
  <c r="B42" i="1"/>
  <c r="C41" i="1"/>
  <c r="C42" i="1" s="1"/>
  <c r="C43" i="1" s="1"/>
  <c r="C44" i="1" s="1"/>
  <c r="B41" i="1"/>
  <c r="B40" i="1"/>
  <c r="B39" i="1"/>
  <c r="C38" i="1"/>
  <c r="C39" i="1" s="1"/>
  <c r="C40" i="1" s="1"/>
  <c r="B38" i="1"/>
  <c r="B37" i="1"/>
  <c r="C36" i="1"/>
  <c r="C37" i="1" s="1"/>
  <c r="B36" i="1"/>
  <c r="C35" i="1"/>
  <c r="B35" i="1"/>
  <c r="C34" i="1"/>
  <c r="B34" i="1"/>
  <c r="B33" i="1"/>
  <c r="B32" i="1"/>
  <c r="B31" i="1"/>
  <c r="C30" i="1"/>
  <c r="C31" i="1" s="1"/>
  <c r="C32" i="1" s="1"/>
  <c r="B30" i="1"/>
  <c r="C29" i="1"/>
  <c r="B29" i="1"/>
  <c r="C28" i="1"/>
  <c r="B28" i="1"/>
  <c r="C26" i="1"/>
  <c r="B26" i="1"/>
  <c r="B23" i="1"/>
  <c r="C22" i="1"/>
  <c r="C23" i="1" s="1"/>
  <c r="B22" i="1"/>
  <c r="B21" i="1"/>
  <c r="B20" i="1"/>
  <c r="B19" i="1"/>
  <c r="B18" i="1"/>
  <c r="B17" i="1"/>
  <c r="B16" i="1"/>
  <c r="C15" i="1"/>
  <c r="C16" i="1" s="1"/>
  <c r="C17" i="1" s="1"/>
  <c r="C18" i="1" s="1"/>
  <c r="C19" i="1" s="1"/>
  <c r="C20" i="1" s="1"/>
  <c r="C21" i="1" s="1"/>
  <c r="B15" i="1"/>
  <c r="B14" i="1"/>
  <c r="C13" i="1"/>
  <c r="C14" i="1" s="1"/>
  <c r="B13" i="1"/>
  <c r="B12" i="1"/>
  <c r="C7" i="1"/>
  <c r="B7" i="1"/>
  <c r="A7" i="1" l="1"/>
  <c r="C12" i="1"/>
  <c r="A53" i="1" s="1"/>
  <c r="A49" i="1" l="1"/>
  <c r="A38" i="1"/>
  <c r="A35" i="1"/>
  <c r="A37" i="1"/>
  <c r="A20" i="1"/>
  <c r="A36" i="1"/>
  <c r="A23" i="1"/>
  <c r="A28" i="1"/>
  <c r="A54" i="1"/>
  <c r="A56" i="1"/>
  <c r="A46" i="1"/>
  <c r="A12" i="1"/>
  <c r="A47" i="1"/>
  <c r="A29" i="1"/>
  <c r="A19" i="1"/>
  <c r="A31" i="1"/>
  <c r="A17" i="1"/>
  <c r="A52" i="1"/>
  <c r="A44" i="1"/>
  <c r="A50" i="1"/>
  <c r="A34" i="1"/>
  <c r="A16" i="1"/>
  <c r="A21" i="1"/>
  <c r="A51" i="1"/>
  <c r="A32" i="1"/>
  <c r="A40" i="1"/>
  <c r="A22" i="1"/>
  <c r="A41" i="1"/>
  <c r="A18" i="1"/>
  <c r="A30" i="1"/>
  <c r="A45" i="1"/>
  <c r="A15" i="1"/>
  <c r="A42" i="1"/>
  <c r="A26" i="1"/>
  <c r="A43" i="1"/>
  <c r="A13" i="1"/>
  <c r="A39" i="1"/>
  <c r="A48" i="1"/>
  <c r="A33" i="1"/>
  <c r="A14" i="1"/>
</calcChain>
</file>

<file path=xl/comments1.xml><?xml version="1.0" encoding="utf-8"?>
<comments xmlns="http://schemas.openxmlformats.org/spreadsheetml/2006/main">
  <authors>
    <author>Author</author>
  </authors>
  <commentList>
    <comment ref="E54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Inter</t>
        </r>
      </text>
    </comment>
  </commentList>
</comments>
</file>

<file path=xl/sharedStrings.xml><?xml version="1.0" encoding="utf-8"?>
<sst xmlns="http://schemas.openxmlformats.org/spreadsheetml/2006/main" count="481" uniqueCount="428">
  <si>
    <t>STT</t>
  </si>
  <si>
    <t>STT 
Nhà thầu</t>
  </si>
  <si>
    <t>Tên Nhà thầu</t>
  </si>
  <si>
    <t>MST</t>
  </si>
  <si>
    <t>Người đại diện</t>
  </si>
  <si>
    <t>Chức danh</t>
  </si>
  <si>
    <t>Địa chỉ</t>
  </si>
  <si>
    <t>Số điện thoại</t>
  </si>
  <si>
    <t>SĐT</t>
  </si>
  <si>
    <t>Họ tên</t>
  </si>
  <si>
    <t>Email</t>
  </si>
  <si>
    <t>G2</t>
  </si>
  <si>
    <t>G3</t>
  </si>
  <si>
    <t>G4</t>
  </si>
  <si>
    <t>G5</t>
  </si>
  <si>
    <t>G6</t>
  </si>
  <si>
    <t>G7</t>
  </si>
  <si>
    <t>Gói thầu</t>
  </si>
  <si>
    <t>Ghi chú</t>
  </si>
  <si>
    <t>Công ty Cổ phần Dược - Trang thiết bị y tế Bình định</t>
  </si>
  <si>
    <t>Bà Phạm Thị Thanh Hương</t>
  </si>
  <si>
    <t>Tổng Giám đốc</t>
  </si>
  <si>
    <t>498 Nguyễn Thái Học, Phường Quang Trung, TP Quy Nhơn, Bình Định</t>
  </si>
  <si>
    <t>0256 3157500</t>
  </si>
  <si>
    <t>0902424110</t>
  </si>
  <si>
    <t>Nguyễn Thị Thanh Xuân</t>
  </si>
  <si>
    <t>buonvt@bidiphar.com
xuanntt@bidiphar.com
/info@bidiphar.com</t>
  </si>
  <si>
    <t>Công ty Cổ phần dược Đại Nam Hà Nội</t>
  </si>
  <si>
    <t>0104968941</t>
  </si>
  <si>
    <t>Ông Trần Doãn Nghĩa</t>
  </si>
  <si>
    <t>Giám đốc</t>
  </si>
  <si>
    <t>Số 20 Quán Gánh, Văn Bình, Thường Tín, Hà Nội</t>
  </si>
  <si>
    <t>0243 33853652</t>
  </si>
  <si>
    <t>0986114544</t>
  </si>
  <si>
    <t>Đào Hương Ly</t>
  </si>
  <si>
    <t>duocdainamhn@gmail.com</t>
  </si>
  <si>
    <t>- Ký kết HĐ: Phạm Thị Phượng (091 2942458 / 024 35747629)
phuongduocdainam@gmail.com
- Cung ứng HH: Nguyễn Thị Huyền Trang (0915 112412/ 02433 734010)
huyentrangdainamhanoi@gmail.com</t>
  </si>
  <si>
    <t>Công ty Cổ phần dược liệu TW 2</t>
  </si>
  <si>
    <t>0302597576</t>
  </si>
  <si>
    <t>- Bà Hồ Phương Vân
- Ông Hoàng Văn Phúc</t>
  </si>
  <si>
    <t>- Phó Giám đốc Dự án thầu bệnh viện
- Phó Giám đốc Dự án thầu bệnh viện</t>
  </si>
  <si>
    <t>24 Nguyễn Thị Định, Quận 1, TP Hồ Chí Minh</t>
  </si>
  <si>
    <t>028 38323009</t>
  </si>
  <si>
    <t>0983461412</t>
  </si>
  <si>
    <t>Hoàng Thị Cúc</t>
  </si>
  <si>
    <t>tchoang@ezrx.com.vn/cucht.vn@gmail.com</t>
  </si>
  <si>
    <t>Ký kết hợp đồng và cung ứng hàng hóa: Vũ Thị Trà (SĐT: 090 220 6896, email: vutra84@gmail.com)</t>
  </si>
  <si>
    <t>Công ty Cổ Phần Dược phẩm Ampharco U.S.A</t>
  </si>
  <si>
    <t xml:space="preserve">Bà Nguyễn Thị Lệ Trang </t>
  </si>
  <si>
    <t>Giám đốc điều hành</t>
  </si>
  <si>
    <t>Khu CN Nhơn Trạch 3, Xã Hiệp Phước, Huyện Nhơn Trạch, Tỉnh Đồng Nai</t>
  </si>
  <si>
    <t>02513 566 202/028 3815 6880</t>
  </si>
  <si>
    <t>0912229963/
0903631022</t>
  </si>
  <si>
    <t>Nguyễn Thị Huyền/ Phan Minh Tuấn</t>
  </si>
  <si>
    <t>huyenpharma@yahoo.com.vn/minhtuan@ampharcousa.com</t>
  </si>
  <si>
    <t>1</t>
  </si>
  <si>
    <t>- Ký kết hợp đồng: Minh Tuyền-SĐT: (028)3 8156 880/ 0982 107 572
- Cung ứng hàng hóa: Bích Lan - SĐT: 0907 166 233
Email: minhtuan@ampharcousa.com</t>
  </si>
  <si>
    <t>Công ty Cổ phần dược phẩm Bến Tre</t>
  </si>
  <si>
    <t>Ông Phạm Thứ Triệu</t>
  </si>
  <si>
    <t>6A3, Quốc lộ 60, Phường Phú Tân, TP Bến Tre, Tỉnh Bến Tre</t>
  </si>
  <si>
    <t>024 3514 7604</t>
  </si>
  <si>
    <t>0985983886
'0913520375</t>
  </si>
  <si>
    <t>C. Vinh 
Chú Đồng</t>
  </si>
  <si>
    <t>cndpbentrehanoi@gmail.com/bpcthuyvinhpkd@gmail.com</t>
  </si>
  <si>
    <t>Công ty Cổ phần dược phẩm CPC1 Hà Nội</t>
  </si>
  <si>
    <t>0104089394</t>
  </si>
  <si>
    <t xml:space="preserve">Ông Nguyễn Thanh Bình </t>
  </si>
  <si>
    <t>02432181380</t>
  </si>
  <si>
    <t>02432181380
'0388478623</t>
  </si>
  <si>
    <t>C Thuỷ</t>
  </si>
  <si>
    <t>thaucpc1hn@googlegroups.com</t>
  </si>
  <si>
    <t>- Ký kết hợp đồng: Lê Mai Ly-SĐT: 0962 512 617
- Cung ứng hàng hóa: Phòng Kế toán - SĐT: 02432 181 360/ 02432 181 380
- Email: thaucpc1hn@googlegroups.com</t>
  </si>
  <si>
    <t>Công ty Cổ phần Dược Phẩm Duy Tân</t>
  </si>
  <si>
    <t>0301452296</t>
  </si>
  <si>
    <t>Ông Đặng Đình Toán</t>
  </si>
  <si>
    <t>22 Hồ Biểu Chánh, Phường 11, Quận Phú Nhuận, TP.Hồ Chí Minh</t>
  </si>
  <si>
    <t>028 38421834</t>
  </si>
  <si>
    <t>0367 538 272</t>
  </si>
  <si>
    <t>Nguyễn Thị Diễm</t>
  </si>
  <si>
    <t>Diem.nguyen@duytanpharma.com</t>
  </si>
  <si>
    <t>Hotline: 0283 8421834
Bộ phận HĐ: line 130 (Mail: hai.nguyen@duytanpharma.com
Bộ phận nhận đơn và cung cấp hàng hóa: line 114 (Gmail: loan.vu@duytanpharma.com</t>
  </si>
  <si>
    <t>Giấy UQ số: 06/2013/UQ ngày 26/12/2013</t>
  </si>
  <si>
    <t>Công ty Cổ phần Dược phẩm Hoàng Mai</t>
  </si>
  <si>
    <t>0102183916</t>
  </si>
  <si>
    <t>Bà Hoàng Thị Kim Ngân</t>
  </si>
  <si>
    <t xml:space="preserve">Giám đốc </t>
  </si>
  <si>
    <t>19 Nguyễn Trãi, Thanh Xuân, Hà Nội</t>
  </si>
  <si>
    <t>024 35682009</t>
  </si>
  <si>
    <t>0982249978</t>
  </si>
  <si>
    <t>Nguyễn Bích Thùy</t>
  </si>
  <si>
    <t>dphoangmai@gmail.com/dphoangmai@gmail.com</t>
  </si>
  <si>
    <t>Công ty Cổ phần Dược phẩm SOHACO Miền Bắc</t>
  </si>
  <si>
    <t>0102727210</t>
  </si>
  <si>
    <t>Ông Nguyễn Tiến Anh</t>
  </si>
  <si>
    <t xml:space="preserve">Số 05 Láng Hạ, P Thành Công, Q Ba Đình, Hà Nội </t>
  </si>
  <si>
    <t>02466649669</t>
  </si>
  <si>
    <t>02466649669/
0988973874</t>
  </si>
  <si>
    <t>Trần Thị Lan Nhi</t>
  </si>
  <si>
    <t>tramhtn@sohacogroup.com.vn</t>
  </si>
  <si>
    <t>- Ký kết hợp đồng: Phạm Thị Thanh Nga (0901797005, ngaptt@sohacogroup.com.vn)
- Cung ứng hàng hóa: Nguyễn Thị Thúy Ngọc (0915688580, ngocntt@sohacogroup.com.vn)</t>
  </si>
  <si>
    <t>Công ty Cổ phần dược phẩm Tenamyd</t>
  </si>
  <si>
    <t>0305131303</t>
  </si>
  <si>
    <t>Lô Y01-02A đường Tân Thuận, Khu Công nghiệp/Khu chế xuất Tân thuận, P Tân Thuận Đông, Q7, Tp. Hồ Chí Minh</t>
  </si>
  <si>
    <t>028 37700707</t>
  </si>
  <si>
    <t>0975851317
'0946813269</t>
  </si>
  <si>
    <t>Vũ Văn Điệp
Nguyễn Thị Vân Anh</t>
  </si>
  <si>
    <t>tothau@tenamydpharma.com
thinhTNM@gmail.com</t>
  </si>
  <si>
    <t>Ký kết hợp đồng và cung ứng hàng hóa:
'- Trần Thị Liên-phòng Kinh doanh: 0987 673 124
- Nguyễn Thị Vân Anh: 0946813269</t>
  </si>
  <si>
    <t>Công ty Cổ phần dược phẩm Thiết bị y tế Hà Nội</t>
  </si>
  <si>
    <t>0100109699</t>
  </si>
  <si>
    <t>Ông Đinh Văn Đông</t>
  </si>
  <si>
    <t>2 Hàng Bài, Phường Tràng Tiền, Quận Hoàn Kiếm, TP. Hà Nội</t>
  </si>
  <si>
    <t>1800636793/151</t>
  </si>
  <si>
    <t>0374532675</t>
  </si>
  <si>
    <t>Nguyễn Hoài Thu</t>
  </si>
  <si>
    <t>thunh@hapharco.com.vn/chuong@dongapharma.com</t>
  </si>
  <si>
    <t>2,3,4</t>
  </si>
  <si>
    <t>- Ký kết hợp đồng: 0918671888
- Cung ứng hàng hóa: 180054566</t>
  </si>
  <si>
    <t>Công ty Cổ phần Dược phẩm Trung ương CPC1</t>
  </si>
  <si>
    <t>0100108536</t>
  </si>
  <si>
    <t>Ông Nguyễn Doãn Liêm</t>
  </si>
  <si>
    <t>87 Nguyễn Văn Trỗi, P. Phương Liệt, Q.Thanh Xuân, Hà Nội</t>
  </si>
  <si>
    <t>0243 864 2106</t>
  </si>
  <si>
    <t>0919791792</t>
  </si>
  <si>
    <t>Cảnh</t>
  </si>
  <si>
    <t>phuccanhng@gmail.com</t>
  </si>
  <si>
    <t>Nguyễn Thùy Dung (0912 826 002/ 0366 275 116)
Hotline: 0243 864 2106
Gmail: thuydungcpc12016@gmail.com</t>
  </si>
  <si>
    <t>Công ty Cổ phần Dược phẩm TV. Pharm</t>
  </si>
  <si>
    <t>Ông Nguyễn Thành Sỹ</t>
  </si>
  <si>
    <t>Phó Tổng Giám đốc</t>
  </si>
  <si>
    <t>27 Nguyễn Chí Thanh, K2, P9, Tp. Trà Vinh, Tỉnh Trà Vinh</t>
  </si>
  <si>
    <t>02943 855 372</t>
  </si>
  <si>
    <t>0936 121 451</t>
  </si>
  <si>
    <t>Nguyễn Huy Khôi</t>
  </si>
  <si>
    <t>nguyenhuykhoi2009@gmail.com</t>
  </si>
  <si>
    <t>Công ty Cổ phần dược phẩm TW Codupha</t>
  </si>
  <si>
    <t>0300483319</t>
  </si>
  <si>
    <t>Ông Bùi Hữu Hiền</t>
  </si>
  <si>
    <t>334 Tô Hiến Thành, Phường 14, Quận 10, TP Hồ Chí Minh</t>
  </si>
  <si>
    <t>0243 212 3443</t>
  </si>
  <si>
    <t>0914569569</t>
  </si>
  <si>
    <t>Nguyễn Hữu Nam</t>
  </si>
  <si>
    <t>huunam7610@yahoo.com.vn/tamcudupha@gmail.com</t>
  </si>
  <si>
    <t>Công ty Cổ phần dược thiết bị y tế Đà Nẵng</t>
  </si>
  <si>
    <t>0400101404</t>
  </si>
  <si>
    <t>Ông Võ Anh Hùng</t>
  </si>
  <si>
    <t>Số 02 Phan Đình Phùng, P Hải Châu 1, Quận Hải Châu, TP Đà Nẵng</t>
  </si>
  <si>
    <t>0236 3810735</t>
  </si>
  <si>
    <t>0935598694</t>
  </si>
  <si>
    <t>Anh Bình</t>
  </si>
  <si>
    <t>hoangthanhbinh1974@gmail.com</t>
  </si>
  <si>
    <t>- Khu vực miền Trung &amp; Tây Nguyên: 
Chị Dung: 02363822671; Anh Tuấn: 0903571591
- Khu vực miền Nam: 
Anh Hiếu: 0903300292 ; chị Nga: 0936235452</t>
  </si>
  <si>
    <t>Công ty Cổ phần GON SA</t>
  </si>
  <si>
    <t>0309829522</t>
  </si>
  <si>
    <t>Ông Trần Thế Nhân</t>
  </si>
  <si>
    <t>88 Đường Phạm Thị Tánh, Phường 4, Quận 8, TP. Hồ Chí Minh</t>
  </si>
  <si>
    <t>028 3850 6868</t>
  </si>
  <si>
    <t>028385068668</t>
  </si>
  <si>
    <t>Phạm Văn Hải</t>
  </si>
  <si>
    <t>pinfo@gosa.com.vn/info@gonsa.com.vn</t>
  </si>
  <si>
    <t>Miền Bắc:
'- Ủy quyền chi nhánh Công ty TNHH MTV Gon Sa Miền Bắc ký đơn dự thầu, hợp đồng mua bán và phân phối sản phẩm: 
- Ông Bùi Việt Hùng- Giám đốc Điều hành
- Địa chỉ: Số 39 Lô 2A đường Trung Yên 11, Yên Hòa, quận Cầu Giáy, Hà Nội, SĐT: 0243 275 7788
- MST: 0107602818
- Phụ trách Hợp đồng: Phạm Thanh Linh (SĐT: 0396 650 057, linhpt@gonsa.com.vn)
- Phụ trách nhận đơn đặt hàng: Bùi Thị Hương (0342 344 566, huongbt@gonsa.com.vn)
Miền Trung:
'- Ủy quyền chi nhánh Công ty TNHH MTV Gon Sa Miền Nam ký đơn dự thầu, hợp đồng mua bán và phân phối sản phẩm: 
- Ông Phạm Quốc Phương- Giám đốc
- Địa chỉ: Số 35-36, LK 4-2, Khu 4, Khu dân cư Thái Xuân, Khu đô thị Mỹ Gia, Xã Vĩnh Thái, TP. Nha Trang, Khánh Hòa; SĐT: 0258 390 2568
- MST: 4201563553
- Phụ trách Hợp đồng: Đặng Thị Nhân (SĐT: 0987 070 114, nhandt@gonsa.com.vn)
- Phụ trách nhận đơn đặt hàng: Trần Thị Thanh Thư (0395 820 679, thuttt@gonsa.com.vn)
Miền Nam: Công ty Cổ phần Gon Sa
- Ông Trần Thế Nhân- Phó Tổng Giám Đốc
- Ký kết hợp đồng: Lê Châu Hồng Ngọc (SĐT: 0965 4343 17, Mail: ngoclch@gonsa.com.vn
- Cung ứng hàng hóa: Nguyễn Thị Ngọc Huệ (SĐT: 0902481452, Email: gonsa.dong@gonsa.com.vn hoặc gonsa.mekong@gonsa.com.vn)</t>
  </si>
  <si>
    <t>Công ty cổ phần Pymepharco</t>
  </si>
  <si>
    <t>166-170 Nguyễn Huệ, TP. Tuy Hòa, Tỉnh Phúc Yên</t>
  </si>
  <si>
    <t>0905970093</t>
  </si>
  <si>
    <t>Anh Khánh</t>
  </si>
  <si>
    <t>pkd.pymepharco@gmail.com</t>
  </si>
  <si>
    <t>- Gói 5: Nguyễn Trong Đạt (0984818989)
- Gói 6: Châu Ngọc Khánh (0905970093)</t>
  </si>
  <si>
    <t xml:space="preserve">Công ty Cổ phần Xuất nhập khẩu Y tế Thái An </t>
  </si>
  <si>
    <t>0101841961</t>
  </si>
  <si>
    <t>Bà Trương Thị Kim Phi</t>
  </si>
  <si>
    <t>Số nhà 11 (BT 3-VT 17), khu nhà ở Xa La, phường Phúc La, quận Hà Đông, Hà Nội</t>
  </si>
  <si>
    <t>02435372453</t>
  </si>
  <si>
    <t>Nguyễn Thị Dung</t>
  </si>
  <si>
    <t>kd@thaianxnk.com</t>
  </si>
  <si>
    <t>Phòng kinh doanh: 0243 535372453 (104)
Ms. Dung: 0976548322/ Ms Minh: 0943703289</t>
  </si>
  <si>
    <t>Công ty Cổ phần Xuất nhập khẩu Y tế Thành phố Hồ Chí Minh</t>
  </si>
  <si>
    <t>0302366480</t>
  </si>
  <si>
    <t>Ông Trịnh Đào Cung</t>
  </si>
  <si>
    <t>181 Nguyễn Đình Chiểu, Phường 6, Quận 3, Tp. Hồ Chí Minh</t>
  </si>
  <si>
    <t>028 39303202</t>
  </si>
  <si>
    <t>0944000382</t>
  </si>
  <si>
    <t xml:space="preserve">Nguyễn Thu Trà </t>
  </si>
  <si>
    <t>phuongnam1507@gmail.com</t>
  </si>
  <si>
    <t>Ký kết hợp đồng và cung ứng hàng hóa: Đào Phương Nam-Phó Trưởng phòng Marketing
'- SĐT: 0944 000 382/ 02839302054
- Email: phuongnam1507@gmail.com</t>
  </si>
  <si>
    <t>Công ty CP Dược phẩm Agimexpharm</t>
  </si>
  <si>
    <t>Ông Lâm Trí Hiền</t>
  </si>
  <si>
    <t>27 Nguyễn Thái Học, P Mỹ Bình, Tp Long Xuyên, An Giang</t>
  </si>
  <si>
    <t>02963 856 966</t>
  </si>
  <si>
    <t>0912303046
0967020929</t>
  </si>
  <si>
    <t>Lâm Trí Hiền</t>
  </si>
  <si>
    <t>trihien1980@gmail.com
nguyenquangtai3004@gmail.com</t>
  </si>
  <si>
    <t>Phòng kinh doanh:
- Số điện thoại: 02963 856 966/ 02963857300
Email: pkd.agp@gmail.com</t>
  </si>
  <si>
    <t>Công ty CP Dược Phẩm Gia Linh</t>
  </si>
  <si>
    <t>0104067464</t>
  </si>
  <si>
    <t>Ông Nguyễn Văn Dương</t>
  </si>
  <si>
    <t>Số 10-11 Ô C2/NO, phố Mạc Thái Tông, Phường Trung Hòa, Quận Cầu Giấy, Hà Nội</t>
  </si>
  <si>
    <t>0243 7868921</t>
  </si>
  <si>
    <t>0913 040 429</t>
  </si>
  <si>
    <t>Nguyễn Thị Anh</t>
  </si>
  <si>
    <t>Vananhkd@gmail.com</t>
  </si>
  <si>
    <t>- Ký kết HĐ và cung ứng hàng hóa: Trần Thu Hường (0903207352; huongkd2009@gmail.com)</t>
  </si>
  <si>
    <t>Công ty CP Dược phẩm Savi</t>
  </si>
  <si>
    <t>0303923529</t>
  </si>
  <si>
    <t>Ông Trần Tựu</t>
  </si>
  <si>
    <t>Lô Z01-02-03a, KCN trong KCX Tân Thuận, Phường Tân Thuận Đông, Quận 7, TP. Hồ Chí Minh</t>
  </si>
  <si>
    <t>028 37700144</t>
  </si>
  <si>
    <t>0986666120</t>
  </si>
  <si>
    <t>Nguyễn Phúc Hiệp</t>
  </si>
  <si>
    <t>phuchiep88@gmail.com</t>
  </si>
  <si>
    <t>- Miền Bắc: Lưu Thị Huyền Trang (SĐT: 0984 216 226, email: trang.lth@savipharm.vn)
- Miền Trung và miền Nam: Phạm Thị Hồng Kiều (SĐT: 0908 204 245, email: kieu.pth@savipharm.vn)</t>
  </si>
  <si>
    <t>Công ty THHH một thành viên Dược Sài Gòn</t>
  </si>
  <si>
    <t>0300523385</t>
  </si>
  <si>
    <t>Ông Lê Việt Hùng</t>
  </si>
  <si>
    <t>18-20 Nguyễn Trường Tộ, Phường 12, Quận 4, TP. Hồ Chí Minh</t>
  </si>
  <si>
    <t>0934398039</t>
  </si>
  <si>
    <t>Nguyễn Đình Đạt</t>
  </si>
  <si>
    <t>tothau@sapharco.com/
minhhung@sapharco.com/
dathongavv@sapharco.com/minhhung@sapharco.com</t>
  </si>
  <si>
    <t>- Ký kết hợp đồng: Phan Võ Tuyết Vân (0906 830 070/ 0283 9400 288 (124); 
email: contract@sapharco.com
- Cung ứng hàng hóa: Đỗ Thị Mỹ Nhân (0948 989 839/ 0283 9400 288 (128)
email: sapharcodc@sapharco.com</t>
  </si>
  <si>
    <t>Công ty TNHH Đầu tư phát triển Hưng Thành</t>
  </si>
  <si>
    <t>0101843461</t>
  </si>
  <si>
    <t>0243 6228476/0243 6228475</t>
  </si>
  <si>
    <t>c.Huyền</t>
  </si>
  <si>
    <t>kd@hungthanh.com.vn</t>
  </si>
  <si>
    <t>- Phòng kinh doanh và đấu thầu: 0243 6228476/0243 6228475 (line 105)</t>
  </si>
  <si>
    <t>Công ty TNHH Dịch vụ Đầu tư phát triển y tế Hà Nội</t>
  </si>
  <si>
    <t>0101352914</t>
  </si>
  <si>
    <t>Ông Nguyễn Ngọc Quang</t>
  </si>
  <si>
    <t>106 Hoàng Văn Thái, P Khương Mai, Q Thanh Xuân, Hà Nội</t>
  </si>
  <si>
    <t>0243 7320 216</t>
  </si>
  <si>
    <t>0437320216</t>
  </si>
  <si>
    <t>Nguyễn Văn Hiếu</t>
  </si>
  <si>
    <t>hanoimedierv2003@gmail.com</t>
  </si>
  <si>
    <t>- Ký kết hợp đồng: Đinh Thị Thủy (SĐT: 0977 234 877)
- Cung ứng hàng hóa: 0243 732 0216/ 0243 732 3421</t>
  </si>
  <si>
    <t>Công ty TNHH Dược phẩm Gia Minh</t>
  </si>
  <si>
    <t>0101422463</t>
  </si>
  <si>
    <t>Bà Đào Thu Hà</t>
  </si>
  <si>
    <t>Lô D2, Dự án Pandora số 53 Triều Khúc, Thanh Xuân, Hà Nội</t>
  </si>
  <si>
    <t>0243 776 1817</t>
  </si>
  <si>
    <t>0904568615</t>
  </si>
  <si>
    <t>Phùng Văn Quý</t>
  </si>
  <si>
    <t>letram@giaminh.com.vn</t>
  </si>
  <si>
    <t>Nguyễn Minh Trang (0905 691 518)
Email: info@giaminh.com.vn</t>
  </si>
  <si>
    <t xml:space="preserve">Công ty TNHH Dược phẩm Hồng Hà </t>
  </si>
  <si>
    <t>0302543884</t>
  </si>
  <si>
    <t>Bà Lê Minh Hương</t>
  </si>
  <si>
    <t>Số 10 đường 11 Khu dân cư HimLam 6A, Ấp 4, Xã Bình Hưng, Huyện Bình Chánh, Tp. Hồ Chí Minh</t>
  </si>
  <si>
    <t>028 543 16973</t>
  </si>
  <si>
    <t>0905788910</t>
  </si>
  <si>
    <t>Nguyễn Thị Ngọc Trang</t>
  </si>
  <si>
    <t>hongha36b@gmail.com</t>
  </si>
  <si>
    <t>- Nguyễn Thị Ngọc Trang: 0905788910
- Email: hongha36b@gmail.com</t>
  </si>
  <si>
    <t>Công ty TNHH Dược phẩm Minh Thảo</t>
  </si>
  <si>
    <t>0104516504</t>
  </si>
  <si>
    <t>Bà Đặng Thị Mỹ Hoa</t>
  </si>
  <si>
    <t>Số 55 Châu Long, P Trúc Bạch, Q Ba Đình, Hà Nội</t>
  </si>
  <si>
    <t>02466645268</t>
  </si>
  <si>
    <t>0989736814</t>
  </si>
  <si>
    <t>Đinh Thị Lợi</t>
  </si>
  <si>
    <t>dpminhthao@gmail.com</t>
  </si>
  <si>
    <t>Hotline: 0916 592 233/ 0989 736 814
Gmail.: bophandauthaudpminhthao@gmail.com</t>
  </si>
  <si>
    <t>Công ty TNHH dược phẩm U.N.I Việt Nam</t>
  </si>
  <si>
    <t>0102041728</t>
  </si>
  <si>
    <t>Ông Nguyễn Minh Hải</t>
  </si>
  <si>
    <t>Phòng 1216, tòa nhà CT4C-X2 Bắc Linh Đàm, phường Hoàng Liệt, quận Hoàng Mai, Hà Nội</t>
  </si>
  <si>
    <t>0243 641 6371</t>
  </si>
  <si>
    <t>0904 559 156</t>
  </si>
  <si>
    <t>Phạm Vân Anh</t>
  </si>
  <si>
    <t>pvanh2010@gmail.com/unipharmvietnam@gmail.com</t>
  </si>
  <si>
    <t>- Ký kết HĐ: Phạm Thị Vân Anh (0904 559 156, pvanh@gmail.com);
Lê Thị Ngọc Bích (0348 790 960, lebic3010@gmail.com)
- Cung ứng HH: Nguyễn Thị Hoàn (02436416371, thuhoan182@gmail.com)</t>
  </si>
  <si>
    <t>Công ty TNHH Dược phẩm và Hóa chất Nam Linh</t>
  </si>
  <si>
    <t>0303569980</t>
  </si>
  <si>
    <t>Bà Trịnh Thị Hồng</t>
  </si>
  <si>
    <t>915/27/12 Đường Lê Văn Lương, Ấp 3, Xã Phước Kiển, Huyện Nhà Bè, TP Hồ Chí Minh</t>
  </si>
  <si>
    <t>028 668 40038</t>
  </si>
  <si>
    <t>0932726689</t>
  </si>
  <si>
    <t>Chị Nhung</t>
  </si>
  <si>
    <t>nhunglta@namlinh.com/hungnd@namlinh.com</t>
  </si>
  <si>
    <t>Lương Thị Ánh Nhung (028 7300 8328/028 7300 8128)
nhunglta@namlinh.com</t>
  </si>
  <si>
    <t>Công ty TNHH Dược phẩm và trang thiết bị y tế Hoàng Đức</t>
  </si>
  <si>
    <t>0301140748</t>
  </si>
  <si>
    <t>Ông Nguyễn Vũ Hoàng Trung</t>
  </si>
  <si>
    <t xml:space="preserve">Giám đốc  </t>
  </si>
  <si>
    <t>12 Nguyễn Hiền , P4, Q3, Tp. Hồ Chí Minh</t>
  </si>
  <si>
    <t>02483 9293 777</t>
  </si>
  <si>
    <t>0943844838</t>
  </si>
  <si>
    <t>Bùi Thu Trang</t>
  </si>
  <si>
    <t>Thauhn01@hoangduc.net</t>
  </si>
  <si>
    <t>Công ty TNHH Dược phẩm Vạn Hưng</t>
  </si>
  <si>
    <t>0302817133</t>
  </si>
  <si>
    <t>Ông Nguyễn Văn Thông</t>
  </si>
  <si>
    <t xml:space="preserve">26 đường số 4, Cư xá Bình Thới, Phường 8, Quận 11, Tp. Hồ Chí Minh </t>
  </si>
  <si>
    <t>Nguyễn Trung Kiên</t>
  </si>
  <si>
    <t>vanhungpharma74@yahoo.com.vn
haktvanhung@gmail.com</t>
  </si>
  <si>
    <t>- Ký kết HĐ: Dương Thị Kim Kiều (0906 662 658, kimkieuvanhung@gmail.com)
- Cung ứng hàng hóa: Trần Ngọc Anh (0934 129 068, ktbanhung.vanhung@gmail.com)</t>
  </si>
  <si>
    <t>Công ty TNHH Dược phẩm Việt - Pháp</t>
  </si>
  <si>
    <t>0101261544</t>
  </si>
  <si>
    <t>Bà Nguyễn Thị Thu Hà</t>
  </si>
  <si>
    <t>Phó Giám Đốc</t>
  </si>
  <si>
    <t>Tầng 20, Tòa ICON 4, 243A Đê La Thành, P. Láng Thượng, Q. Đống Đa, Hà Nội</t>
  </si>
  <si>
    <t>024 3782 3834</t>
  </si>
  <si>
    <t>0916889942/
0982448318</t>
  </si>
  <si>
    <t>Đặng Kim Dung/ Nguyễn Thị Thu Hiền</t>
  </si>
  <si>
    <t>dung.dang@vietphapco.com</t>
  </si>
  <si>
    <t>- Ký kết HĐ: Nguyễn Trường Giang ( 0971 511 598/ 02437823834)
giang.nguyen@vietphapco.com
- Cung ứng HH: Trần Thanh Long 90917 752 927/ 0243 73002628)
long.tran@vietphapco.com</t>
  </si>
  <si>
    <t>Công ty TNHH Dược phẩm Việt Đức</t>
  </si>
  <si>
    <t>0302339800</t>
  </si>
  <si>
    <t>Ông Bùi Đức Thắng</t>
  </si>
  <si>
    <t>286 Tô Hiến Thành, P15, Q10, Tp. Hồ Chí Minh</t>
  </si>
  <si>
    <t>028 3863 3843</t>
  </si>
  <si>
    <t>0914423100</t>
  </si>
  <si>
    <t xml:space="preserve">Vũ Minh Lý </t>
  </si>
  <si>
    <t>nhathasan@gmail.com</t>
  </si>
  <si>
    <t>Công ty TNHH EVD Dược phẩm và y tế</t>
  </si>
  <si>
    <t>0101619117</t>
  </si>
  <si>
    <t>Bà Trần Thị Nga</t>
  </si>
  <si>
    <t>Phó Giám đốc</t>
  </si>
  <si>
    <t>P201, Toà EVD, KCN Hoàng Mai, 431 Tam Trinh, Q Hoàng Mai, Hà Nội</t>
  </si>
  <si>
    <t>024 36342627</t>
  </si>
  <si>
    <t>0973588091</t>
  </si>
  <si>
    <t>Nguyễn Cẩm Tú</t>
  </si>
  <si>
    <t>nguyencamtu.na@gmail.com</t>
  </si>
  <si>
    <t>Ký kết hợp đồng và cung ứng hàng hóa: Bà Trần Thị Nga-Phó Giám đốc:
- Số điện thoại: 0912 177 229/ 0243 6342627
- Email: evdpharma@vnn.vn</t>
  </si>
  <si>
    <t>Giấy UQ số: 02/UQ - EVD/2017 ngày 1/6//2017</t>
  </si>
  <si>
    <t>Công ty TNHH Một thành viên Vimedimex Bình Dương</t>
  </si>
  <si>
    <t>18 L1-2VSIP II, đường số 3, Khu CN Việt nam -Singapore 2, Phường Hòa Phú, Thành phố Thủ Dầu 1, Bình Dương</t>
  </si>
  <si>
    <t>028 3812548</t>
  </si>
  <si>
    <t>0983129972</t>
  </si>
  <si>
    <t>Lê Thị Ngọc Thúy</t>
  </si>
  <si>
    <t>Tenderregulation@vimedimexbinhduong.com/salerteamhanoi@vmdmbd.com</t>
  </si>
  <si>
    <t>Ký kết hợp đồng và cung ứng hàng hóa:
'- Hà Nội:  Bà Đỗ Thị Hiếu - 0988.392.468
- Các tỉnh miền Bắc (trừ Hà Nội), Thanh Hóa, Nghệ An, Hà Tĩnh :  Ông Hoàng Thanh Bình - 0977.078.338
- Các tỉnh miền Trung (trừ Thanh Hóa, Nghệ An, Hà Tĩnh): Bà Lê Thị Như Phượng - 0934.853.032; Hồ Thị Thu Yến - 0905.505.668
- Các tỉnh miền Nam: Bà Tống Thị Bích Hợp 0908.133.243</t>
  </si>
  <si>
    <t>Công ty TNHH MTV Dược Liệu TW2</t>
  </si>
  <si>
    <t>0103053042</t>
  </si>
  <si>
    <t>Ông Trần Thọ Thành</t>
  </si>
  <si>
    <t>94 Thụy Khuê, Phường Thụy Khuê, Quận Tây Hồ, Hà Nội</t>
  </si>
  <si>
    <t>0243 776 1310</t>
  </si>
  <si>
    <t>Lương Thị Minh hiền</t>
  </si>
  <si>
    <t>cucht.vn@gmail.com/tchhoang@zuelligpharma.com</t>
  </si>
  <si>
    <t xml:space="preserve">Công ty TNHH phân phối Liên hợp Đông Dương </t>
  </si>
  <si>
    <t>0311215833</t>
  </si>
  <si>
    <t>Bà Trần Thị Thanh Thủy</t>
  </si>
  <si>
    <t>127 Lê Văn chí, Phường Linh Trung, Quận Thủ Đức, Thành phố Hồ Chí Minh</t>
  </si>
  <si>
    <t>0283 8972 088</t>
  </si>
  <si>
    <t>0903962770</t>
  </si>
  <si>
    <t>Nguyễn Thị Thủy</t>
  </si>
  <si>
    <t xml:space="preserve">thau.dongduong@gmail.com/yenthuytrinh@gmail.com </t>
  </si>
  <si>
    <t>Ký kết hợp đồng và cung ứng hàng hóa: Đặng Thị Vân (SĐT: 0908 140 847, email: thau.dongduong@gmail.com)</t>
  </si>
  <si>
    <t>Công ty TNHH phân phối liên kết Quốc tế</t>
  </si>
  <si>
    <t>0310349425</t>
  </si>
  <si>
    <t>Ông Trần Quốc Hưng</t>
  </si>
  <si>
    <t>134 Bạch Đằng, Phường 2, Quận Tân Bình, Tp. Hồ Chí Minh</t>
  </si>
  <si>
    <t>024 37739880</t>
  </si>
  <si>
    <t>0976727413</t>
  </si>
  <si>
    <t>Nguyễn Thị Lan Mỹ</t>
  </si>
  <si>
    <t>nguyenthilan.my@ild.com.vn/thau.ild@ild.com.vn</t>
  </si>
  <si>
    <t>Công ty TNHH Thương mại và công nghệ Hà Minh</t>
  </si>
  <si>
    <t>0102052222</t>
  </si>
  <si>
    <t>Ông Hà Minh Toản</t>
  </si>
  <si>
    <t>17, BT 5 Khu Đô thị Pháp Vân Tứ Hiệp, phường Hoàng Liệt, quận Hoàng Mai, Hà Nội</t>
  </si>
  <si>
    <t>0243 640 3241</t>
  </si>
  <si>
    <t>0903422218</t>
  </si>
  <si>
    <t>Triệu Thị Huế</t>
  </si>
  <si>
    <t>Trieuhuend@gmail.com</t>
  </si>
  <si>
    <t>Hà Thị Khánh Linh (0978 142 898, linh.ha@haminh.com.vn</t>
  </si>
  <si>
    <t>Liên danh Công ty Ngọc Thiện - Inter</t>
  </si>
  <si>
    <t>0106739489</t>
  </si>
  <si>
    <t>Ông Nguyễn Ngọc Bách</t>
  </si>
  <si>
    <t>Giám đốc Công ty TNHH Intercontiental Pharma Việt Nam</t>
  </si>
  <si>
    <t>Số 06 ngách 112/97 Phố Ngọc Khánh, Phường Giảng Võ, Quận Ba Đình, Hà Nội</t>
  </si>
  <si>
    <t>024 32171143</t>
  </si>
  <si>
    <t>0947761092</t>
  </si>
  <si>
    <t>Vũ Thị Thuý Nga</t>
  </si>
  <si>
    <t>interphar2008@gmail.com</t>
  </si>
  <si>
    <t xml:space="preserve">- Ký kết hợp đồng: Nguyễn Thị Mến (0976 624 286/0985 623 234/ 0243 2171 143)
men.interpharma@gmail.com
- Cung ứng hàng hóa: Vũ Thị Thúy Nga (0947 761 092/ 0243 2171 143)
interphar2008@gmail.com  </t>
  </si>
  <si>
    <t>0102195615</t>
  </si>
  <si>
    <t>Ông Phan Trọng Cường</t>
  </si>
  <si>
    <t>Ô số 5 - BT1 - Tiểu khu đô thị Vạn Phúc, Vạn Phúc, Hà Đông, Hà Nội</t>
  </si>
  <si>
    <t>024 33512172</t>
  </si>
  <si>
    <t>0982656597</t>
  </si>
  <si>
    <t>Vũ Thị Dung</t>
  </si>
  <si>
    <t>vudung.tanan@gmail.com</t>
  </si>
  <si>
    <t>- Ký kết hợp đồng: Phòng tài chính-Công ty TNHH DP Tân An (SĐT: 0243 3512 369/0981 635 158)
- Cung ứng hàng hóa: Công ty TNHH DP Tân An (SĐT: 0243 3512 172)</t>
  </si>
  <si>
    <t>Liên danh thầu Hoàng Mai</t>
  </si>
  <si>
    <t>Giám đốc Công ty Cổ phần Dược phẩm Hoàng Mai</t>
  </si>
  <si>
    <t>Liên danh Codupha-An Thiên</t>
  </si>
  <si>
    <t>Tổng Giám đốc Công ty Cổ phần Dược phẩm TW Codupha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</si>
  <si>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</si>
  <si>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Lưu ý: Liên danh Hoàng Mai chỉ thay đổi tên gói 2</t>
  </si>
  <si>
    <t>Công ty cổ phần Dược phẩm Hoàng mai: gói 3, 4</t>
  </si>
  <si>
    <t xml:space="preserve">   </t>
  </si>
  <si>
    <t>Nguyễn Thị Như Khánh (SĐT: 0909 549 464, Email: khanh.nguyenthinhu@ildinternational.com)</t>
  </si>
  <si>
    <t xml:space="preserve"> - Trưởng phòng kinh doanh: Nguyễn Bích Thùy - SĐT: 0982249978</t>
  </si>
  <si>
    <t>Bà Lê Thị Bích Thanh</t>
  </si>
  <si>
    <t>0257 3829 165</t>
  </si>
  <si>
    <t>Phân công đảm nhiệm ký kết hợp đồng và cung ứng hàng hóa</t>
  </si>
  <si>
    <t>Cụm Khu công nghiệp Hà Bình Phương, Hà Nội</t>
  </si>
  <si>
    <t>Bà Mai Thị Hoa</t>
  </si>
  <si>
    <t>Số 104 B2A, Khu tập thể Thành Công, phường Thành Công, Ba Đình, Hà Nội</t>
  </si>
  <si>
    <t>Bà Phạm Thị Thu Thảo</t>
  </si>
  <si>
    <t>Ông Lã Thành Lê</t>
  </si>
  <si>
    <t>CỘNG HÒA XÃ HỘI CHỦ NGHĨA VIỆT NAM
Độc lập - Tự do - Hạnh phúc</t>
  </si>
  <si>
    <t>PHỤ LỤC 1: DANH SÁCH TÊN, ĐỊA CHỈ, SỐ ĐIỆN THOẠI CỦA NHÀ THẦU, NGƯỜI ĐẠI DIỆN HỢP PHÁP HOẶC NGƯỜI ĐƯỢC ỦY QUYỀN HỢP PHÁP</t>
  </si>
  <si>
    <r>
      <t>(</t>
    </r>
    <r>
      <rPr>
        <i/>
        <sz val="13"/>
        <color theme="1"/>
        <rFont val="Times New Roman"/>
        <family val="1"/>
      </rPr>
      <t>Ban hành kèm theo công văn số 146/TTMS-NVĐT ngày 09/5/2019)</t>
    </r>
  </si>
  <si>
    <t>- Hàng hóa: Phượng: 0942.988.205
- Hợp đồng: Đông: 0914423061 hoặc Cúc: 0944121118
- Nghiệm thu hàng hóa: Giang: 0949902643 
- Công nợ &amp; thanh lý hợp đồng: Như: 0942975249</t>
  </si>
  <si>
    <t xml:space="preserve">1. Codupha Hà Nội: Chịu trách nhiệm Hà Nội và các tỉnh phía Bắc. 
- Địa chỉ: Số 16, ô C2/NO, khu Nam Trung Yên, P. Trung Hòa, Q. Cầu Giấy, TP. Hà Nội.
- Điện thoại: 024.38.586.059
- Email: tothaucoduphahanoi@gmail.com 
2. Codupha Hải Phòng: Chịu trách nhiệm Hải Phòng và Quảng Ninh.
- Địa chỉ: 142 Lê Lai, P Máy Chai, Q. Ngô Quyền, Hải Phòng
- Điện thoại nhân viên phụ trách khu vực:
Ds. Tú 0919.266.676
3. Codupha Vinh: Chịu trách nhiệm các tỉnh Bắc Trung bộ: Quảng Bình, Nghệ An, Hà Tĩnh.
- Địa chỉ: 182 Thăng Long, TP Vinh, Nghệ An
- Điện thoại: 023.83.595.277 (Call Center)
- Điện thoại nhân viên phụ trách khu vực:
Nghệ An, Quảng Bình: 0918.406.822 (Ds Thắng)
Hà Tĩnh: 0949.58.6888 (Ds Hùng)
4. Codupha Đà Nẵng: Chịu trách nhiệm các tỉnh miền Trung từ Quảng trị đến Bình Định.
- Địa chỉ: Đường số 2, KCN Hòa Khánh Bắc, Q. Liên Chiểu, Tp. Đà Nẵng.
- Điện thoại: 
Mai Hương 0987163014 ( phamthimaihuongdn@gmail.com)
Trà Nhi 0935477987  ( tranhi2312@gmail.com)
5. Codupha Tây nguyên: Chịu trách nhiệm Đak Lak, Gia Lai, Kon Tum và Khánh Hòa
- Địa chỉ: 24 Nguyễn Trác - P. Tân Lợi - TP. Buôn Ma Thuột - Đăk Lăk
- Điện thoại: 026.23.843.446 line 102 (Call Center)
6. Codupha Cần Thơ: Chịu trách nhiệm các tỉnh Cần Thơ, Sóc Trăng, Hậu Giang, Bạc Liêu, Cà Mau, An Giang (Bv huyện), Kiên Giang (Bv huyện), Vĩnh Long, Trà Vinh.
- Địa chỉ: 132A, Nguyễn Văn Cừ Nối Dài, P. An Khánh, Q Ninh kiều, TP. Cần Thơ.
- Điện thoại nhân viên phụ trách khu vực:
BV công lập trong thành phố Cần Thơ: 0903.321.939 (DS. Đào)
Cà Mau: 0915.994.357 (Ds. Chi)
Trà Vinh, An Giang (Bv huyện), Kiên Giang (Bv huyện): 0946.464.507 (DS. Phong)
Vĩnh Long và Hậu Giang: 0909.965.995 (Ds. Thúy)
Sóc Trăng và Bạc Liêu: 0963.296.084 (Ds. Nam)
7. Tp HCM và các tỉnh còn lại sẽ do Codupha HCM phụ trách.
- Địa chỉ: Lầu 2,3,4,5,6 Tòa nhà 509-515 Tô Hiến Thành, P. 14, Q. 10, Tp. HCM
- Điện thoại: 028.38.644.180 (Call Center)
</t>
  </si>
  <si>
    <t>-Tại Thành phố Hồ Chí Minh: Số 11 Nguyễn Trọng Quyền, Phường Tân Thới Hòa, Quận Tân Phú, Thành phố Hồ Chí Minh.
Điện thoại đặt hàng: Mai Thủy Khánh Trang: 028 36220206 (220) - 0908454317
- Tại Đà Nẵng: Lô A3 – 28 – 29 đường Nguyễn Chí Diễu, Phường An Hải Bắc, Quận Sơn Trà, Thành phố Đà Nẵng.
Điện thoại đặt hàng: Võ Bằng Nhân: 0236 3937938 ; 0914 012 016
- Tại Khánh Hòa: Thôn Hòn Nghê, Đường Nguyễn Xiển, xã Vĩnh Ngọc, Thành phố Nha Trang, tỉnh Khánh Hòa.
Điện thoại đặt hàng: Nguyễn Thị Hồng Vân: 0258 6251 565 - 0356000535
- Tại Ninh Bình: Số 51, đường 1B, Phường Nam Thành, Thành phố Ninh Bình; tỉnh Ninh Bình.
Điện thoại đặt hàng: Đào Thị Thu Hường: 0229 3 893378 - 0974 133 065
- Tại Bến Tre: Số 6A3, Quốc lộ 60, Phường Phú Tân, Thành phố Bến Tre, tỉnh Bến Tre.
Điện thoại đặt hàng: Phan Thị Giang Thủy: 0275 3900058 (107) - 0948 640 123
- Tại Cần Thơ: 91/21A, Cách Mạng Tháng Tám, Phường An Thới, Quận Bình Thủy, Thành phố Cần Thơ.
Điện thoại đặt hàng: Huỳnh Thị Mai Trúc: 02923 887 859 - 0792 983 308
   Cao Thị Thúy Lam:   0967 132 801</t>
  </si>
  <si>
    <t>Ủy quyền chi nhánh Chi nhánh công ty TNHH Dược phẩm và Trang thiết bị Y tế Hoàng Đức ký hợp đồng gói thầu số 2 và  gói thầu số 3:
- Đại diện: Bà Quách Thị Mai Anh-Giám đốc
- Địa chỉ: 78 Hoàng Văn Thái, phường Khương Mai, quận Thanh Xuân, Hà Nội; SĐT: 0283 9293 777 (nội bộ 317)
- MST: 0301140748
'- Gói số 3,4: 
+ Trưởng phòng thầu: Đoàn Mạnh Thiệp (0982327799; thiepdm@hoangduc.net)
+ Ký kết HĐ: Phạm Thị Thu Sương ( 0937018815; tender@hoangduc.net)
+ Cung ứng hàng hóa: Huỳnh Thị Thu Hoài (0913 624 556)/ Ngô Thị Bích Trâm (0914883449)
dathang@hoangduc.net
- Gói 2:
+ Ký kết HĐ: Nguyễn Thị Thu Hà: 0966133567
+ Cung ứng hàng hóa: Lương Thúy An : 0934510886
tender.hn@hoangduc.net</t>
  </si>
  <si>
    <r>
      <rPr>
        <b/>
        <sz val="14"/>
        <color theme="1"/>
        <rFont val="Times New Roman"/>
        <family val="1"/>
      </rPr>
      <t xml:space="preserve">- Chi Nhánh Công ty Cổ phần Dược - Trang thiết bị Y tế Bình Định (Bidiphar) tại Tuy Phước </t>
    </r>
    <r>
      <rPr>
        <sz val="14"/>
        <color theme="1"/>
        <rFont val="Times New Roman"/>
        <family val="1"/>
      </rPr>
      <t xml:space="preserve">
- Địa chỉ: Đường Trần  TT.Diêu Trì, H.Tuy Phước, Bình Định - SĐT: 0256 3833375  - Email:cn_tuyphuoc@bidiphar.com
- Phạm vi cung cấp: Phú Yên, Gia Lai, Kom Tum 
- Đại diện: Lê Văn Tòa - Giám đốc - SĐT: 914158257
</t>
    </r>
    <r>
      <rPr>
        <b/>
        <sz val="14"/>
        <color theme="1"/>
        <rFont val="Times New Roman"/>
        <family val="1"/>
      </rPr>
      <t xml:space="preserve">- Chi Nhánh Công ty Cổ phần Dược - Trang thiết bị Y tế Bình Định (Bidiphar) tại Khánh Hòa </t>
    </r>
    <r>
      <rPr>
        <sz val="14"/>
        <color theme="1"/>
        <rFont val="Times New Roman"/>
        <family val="1"/>
      </rPr>
      <t xml:space="preserve">
- Địa chỉ: Đường 23/10 Phú Trung, Tp.Nha Trang, Khánh Hòa - SĐT: 0258 6282862  - Email:cn_khanhhoa@bidiphar.com
- Phạm vi cung cấp: Ninh Thuận, Khánh Hòa 
- Đại diện: Lê Đình Kỷ - Giám đốc - SĐT: 0914836121
</t>
    </r>
    <r>
      <rPr>
        <b/>
        <sz val="14"/>
        <color theme="1"/>
        <rFont val="Times New Roman"/>
        <family val="1"/>
      </rPr>
      <t xml:space="preserve">- Chi Nhánh Công ty Cổ phần Dược - Trang thiết bị Y tế Bình Định (Bidiphar) tại Đồng Nai </t>
    </r>
    <r>
      <rPr>
        <sz val="14"/>
        <color theme="1"/>
        <rFont val="Times New Roman"/>
        <family val="1"/>
      </rPr>
      <t xml:space="preserve">
- Địa chỉ: J37-J38 đường N4, KDC Liên Kế, KP.1, P.Bửu Long, Tp.Biên Hòa, Đồng Nai - SĐT: 0251 3953 343  - Email:cn_dongnai@bidiphar.com
- Phạm vi cung cấp: Đồng Nai, Bình Dương, Bình Thuận, Bà Rịa - Vũng Tàu 
- Đại diện: Lê Phú Sung - Giám đốc - SĐT: 0983 796 257
</t>
    </r>
    <r>
      <rPr>
        <b/>
        <sz val="14"/>
        <color theme="1"/>
        <rFont val="Times New Roman"/>
        <family val="1"/>
      </rPr>
      <t xml:space="preserve">- Chi Nhánh Công ty Cổ phần Dược - Trang thiết bị Y tế Bình Định (Bidiphar) tại Đắk lắk </t>
    </r>
    <r>
      <rPr>
        <sz val="14"/>
        <color theme="1"/>
        <rFont val="Times New Roman"/>
        <family val="1"/>
      </rPr>
      <t xml:space="preserve">
- Địa chỉ: 419 KTĐC, P.Thành Nhất, Tp.Buôn Ma Thuột, Đắk Lắk - SĐT: 0262 3891456  - Email:cn_daklak@bidiphar.com
- Phạm vi cung cấp: Đắk Lắk, Đắk Nông, Lâm Đồng, Bình Phước 
- Đại diện: Vũ Anh Vũ - Giám đốc - SĐT: 0912417787
</t>
    </r>
    <r>
      <rPr>
        <b/>
        <sz val="14"/>
        <color theme="1"/>
        <rFont val="Times New Roman"/>
        <family val="1"/>
      </rPr>
      <t xml:space="preserve">- Chi Nhánh Công ty Cổ phần Dược - Trang thiết bị Y tế Bình Định (Bidiphar) tại Hồ Chí Minh </t>
    </r>
    <r>
      <rPr>
        <sz val="14"/>
        <color theme="1"/>
        <rFont val="Times New Roman"/>
        <family val="1"/>
      </rPr>
      <t xml:space="preserve">
- Địa chỉ: 433/26 Sư Vạn Hạnh, P.12, Q.10, HCM - SĐT: 028 38626230  - Email:cn_hcm@bidiphar.com
- Phạm vi cung cấp: Hồ Chí Minh, Tây Ninh 
- Đại diện: Nguyễn Ngọc Dũng - Giám đốc - SĐT: 0913447718
</t>
    </r>
    <r>
      <rPr>
        <b/>
        <sz val="14"/>
        <color theme="1"/>
        <rFont val="Times New Roman"/>
        <family val="1"/>
      </rPr>
      <t xml:space="preserve">- Chi Nhánh Công ty Cổ phần Dược - Trang thiết bị Y tế Bình Định (Bidiphar) tại Tiền Giang </t>
    </r>
    <r>
      <rPr>
        <sz val="14"/>
        <color theme="1"/>
        <rFont val="Times New Roman"/>
        <family val="1"/>
      </rPr>
      <t xml:space="preserve">
- Địa chỉ: Số 498 Nguyễn Thị Thập, P.6, TP.Mỹ Tho, Tiền Giang - SĐT: 02733 988 239  - Email:cn_tiengiang@bidiphar.com
- Phạm vi cung cấp: Long An, Tiền Giang, Bến Tre 
- Đại diện: Nguyễn Cao Vương - Giám đốc - SĐT: 0902 819 338
</t>
    </r>
    <r>
      <rPr>
        <b/>
        <sz val="14"/>
        <color theme="1"/>
        <rFont val="Times New Roman"/>
        <family val="1"/>
      </rPr>
      <t xml:space="preserve">- Chi Nhánh Công ty Cổ phần Dược - Trang thiết bị Y tế Bình Định (Bidiphar) tại Kiên Giang </t>
    </r>
    <r>
      <rPr>
        <sz val="14"/>
        <color theme="1"/>
        <rFont val="Times New Roman"/>
        <family val="1"/>
      </rPr>
      <t xml:space="preserve">
- Địa chỉ: Số 91 Lạc Hồng, P.Vĩnh Lạc, TP Rạch Giá, Kiên Giang - SĐT: 02972 200888  - Email:cn_kiengiang@bidiphar.com
- Phạm vi cung cấp: An Giang, Kiên Giang, Cà Mau, Bạc Liêu 
- Đại diện: Nguyễn Trung Tín - Giám đốc - SĐT: 090 555 73
</t>
    </r>
    <r>
      <rPr>
        <b/>
        <sz val="14"/>
        <color theme="1"/>
        <rFont val="Times New Roman"/>
        <family val="1"/>
      </rPr>
      <t xml:space="preserve">- Chi Nhánh Công ty Cổ phần Dược - Trang thiết bị Y tế Bình Định (Bidiphar) tại Cần Thơ </t>
    </r>
    <r>
      <rPr>
        <sz val="14"/>
        <color theme="1"/>
        <rFont val="Times New Roman"/>
        <family val="1"/>
      </rPr>
      <t xml:space="preserve">
- Địa chỉ: Lô A3-3, A3-4, A3-5, đường số 9, P.Hưng Thạnh, Q.Cái Răng, Tp.Cần Thơ - SĐT: 0292 3736818  - Email:cn_cantho@bidiphar.com
- Phạm vi cung cấp: Trà Vinh, Vĩnh Long, Hậu Giang, Đồng Tháp, Cần Thơ, Sóc Trăng 
- Đại diện: Huỳnh Ngọc Tuấn - Giám đốc - SĐT: 0914 03603</t>
    </r>
  </si>
  <si>
    <r>
      <t xml:space="preserve">- </t>
    </r>
    <r>
      <rPr>
        <b/>
        <sz val="14"/>
        <color theme="1"/>
        <rFont val="Times New Roman"/>
        <family val="1"/>
      </rPr>
      <t xml:space="preserve">Chi Nhánh Công ty Cổ phần Dược - Trang thiết bị Y tế Bình Định (Bidiphar) tại Hà Nội </t>
    </r>
    <r>
      <rPr>
        <sz val="14"/>
        <color theme="1"/>
        <rFont val="Times New Roman"/>
        <family val="1"/>
      </rPr>
      <t xml:space="preserve">
- Địa chỉ: 1038 Nguyễn Khoái, P.Thanh Trì, Q.Hoàng Mai, Hà Nội - SĐT: 024 36449961  - Email:cn_hanoi@bidiphar.com
- Phạm vi cung cấp: Bắc Giang, Bắc Cạn, Bắc Ninh, Cao Bằng, Điện Biên, Hà Giang, Hà Nam, Hà Nội, Hưng Yên, Lai Châu, Lạng Sơn, Ninh Bình, Sơn La, Thái Nguyên 
- Đại diện: Đinh Văn Hoàng - Giám đốc - SĐT: 09140362
</t>
    </r>
    <r>
      <rPr>
        <b/>
        <sz val="14"/>
        <color theme="1"/>
        <rFont val="Times New Roman"/>
        <family val="1"/>
      </rPr>
      <t>- Chi Nhánh Công ty Cổ phần Dược - Trang thiết bị Y tế Bình Định (Bidiphar) tại Phú Thọ</t>
    </r>
    <r>
      <rPr>
        <sz val="14"/>
        <color theme="1"/>
        <rFont val="Times New Roman"/>
        <family val="1"/>
      </rPr>
      <t xml:space="preserve"> 
- Địa chỉ: KĐT Minh Phương, P.Minh Phương, TP Việt Trì, Phú Thọ - SĐT: 0210 3613555  - Email:cn_phutho@bidiphar.com
- Phạm vi cung cấp: Hòa Bình, Phú Thọ, Vĩnh Phúc, Yên Bái, Lào Cai, Tuyên Quang 
- Đại diện: Huỳnh Xuân Hoa - Giám đốc - SĐT: 0913438883
</t>
    </r>
    <r>
      <rPr>
        <b/>
        <sz val="14"/>
        <color theme="1"/>
        <rFont val="Times New Roman"/>
        <family val="1"/>
      </rPr>
      <t xml:space="preserve">- Chi Nhánh Công ty Cổ phần Dược - Trang thiết bị Y tế Bình Định (Bidiphar) tại Hải Phòng </t>
    </r>
    <r>
      <rPr>
        <sz val="14"/>
        <color theme="1"/>
        <rFont val="Times New Roman"/>
        <family val="1"/>
      </rPr>
      <t xml:space="preserve">
- Địa chỉ: Lô 19N05, Lê Duẩn, P.Bắc Sơn, Q.Kiến An, Tp.Hải Phòng - SĐT: 0225 3777.339 - 0313 77706Email:cn_haiphong@bidiphar.com
- Phạm vi cung cấp: Hải Dương, Hải Phòng, Nam Định, Quảng Ninh, Thái Bình 
- Đại diện: Nguyễn Văn Minh - Giám đốc - SĐT: 0977199525
</t>
    </r>
    <r>
      <rPr>
        <b/>
        <sz val="14"/>
        <color theme="1"/>
        <rFont val="Times New Roman"/>
        <family val="1"/>
      </rPr>
      <t xml:space="preserve">- Chi Nhánh Công ty Cổ phần Dược - Trang thiết bị Y tế Bình Định (Bidiphar) tại Thanh Hóa </t>
    </r>
    <r>
      <rPr>
        <sz val="14"/>
        <color theme="1"/>
        <rFont val="Times New Roman"/>
        <family val="1"/>
      </rPr>
      <t xml:space="preserve">
- Địa chỉ: Số 23/124 Nguyễn Tĩnh, P.Đông Hương, Tp.Thanh Hóa - SĐT: 0237 3757 985  - Email:cn_thanhhoa@bidiphar.com
- Phạm vi cung cấp: Thanh Hóa 
- Đại diện: Lê Nguyên Súy - Giám đốc - SĐT: 0913 454069
</t>
    </r>
    <r>
      <rPr>
        <b/>
        <sz val="14"/>
        <color theme="1"/>
        <rFont val="Times New Roman"/>
        <family val="1"/>
      </rPr>
      <t xml:space="preserve">- Chi Nhánh Công ty Cổ phần Dược - Trang thiết bị Y tế Bình Định (Bidiphar) tại Nghệ An </t>
    </r>
    <r>
      <rPr>
        <sz val="14"/>
        <color theme="1"/>
        <rFont val="Times New Roman"/>
        <family val="1"/>
      </rPr>
      <t xml:space="preserve">
- Địa chỉ: LKH 21, KĐT Vinaconex 9, đại lộ Lê Nin, Tp.Vinh, Nghệ An - SĐT: 0238 3572299  - Email:cn_nghean@bidiphar.com
- Phạm vi cung cấp: Nghệ An, Hà Tĩnh 
- Đại diện: Đặng Đức Toàn - Giám đốc - SĐT: 0915 665888
</t>
    </r>
    <r>
      <rPr>
        <b/>
        <sz val="14"/>
        <color theme="1"/>
        <rFont val="Times New Roman"/>
        <family val="1"/>
      </rPr>
      <t xml:space="preserve">- Chi Nhánh Công ty Cổ phần Dược - Trang thiết bị Y tế Bình Định (Bidiphar) tại Quảng Trị </t>
    </r>
    <r>
      <rPr>
        <sz val="14"/>
        <color theme="1"/>
        <rFont val="Times New Roman"/>
        <family val="1"/>
      </rPr>
      <t xml:space="preserve">
- Địa chỉ: 06 Lý Thường Kiệt, P.Đông Lương, TP.Đông Hà, Quảng Trị - SĐT: 0233 3555657  - Email:cn_quangtri@bidiphar.com
- Phạm vi cung cấp: Quảng Bình, Quảng Trị 
- Đại diện: Võ Chí Công - Giám đốc - SĐT: 0914059062
</t>
    </r>
    <r>
      <rPr>
        <b/>
        <sz val="14"/>
        <color theme="1"/>
        <rFont val="Times New Roman"/>
        <family val="1"/>
      </rPr>
      <t xml:space="preserve">- Chi Nhánh Công ty Cổ phần Dược - Trang thiết bị Y tế Bình Định (Bidiphar) tại Đà Nẵng </t>
    </r>
    <r>
      <rPr>
        <sz val="14"/>
        <color theme="1"/>
        <rFont val="Times New Roman"/>
        <family val="1"/>
      </rPr>
      <t xml:space="preserve">
- Địa chỉ: 76 Huỳnh Ngọc Huệ, Q.Thanh Khuê, Đà nẵng - SĐT: 0236 3727568 -Email:cn_danang@bidiphar.com
- Phạm vi cung cấp: Huế, Đà Nẵng 
- Đại diện: Nguyễn Văn Tý - Giám đốc - SĐT: 0903 502098
</t>
    </r>
    <r>
      <rPr>
        <b/>
        <sz val="14"/>
        <color theme="1"/>
        <rFont val="Times New Roman"/>
        <family val="1"/>
      </rPr>
      <t xml:space="preserve">- Chi Nhánh Công ty Cổ phần Dược - Trang thiết bị Y tế Bình Định (Bidiphar) tại Quảng Ngãi </t>
    </r>
    <r>
      <rPr>
        <sz val="14"/>
        <color theme="1"/>
        <rFont val="Times New Roman"/>
        <family val="1"/>
      </rPr>
      <t xml:space="preserve">
- Địa chỉ: Số 102 Đinh Tiên Hoàng, P.Nghĩa Chánh, Tp.Quảng Ngãi - SĐT: 0255 3716528  - Email:cn_quangngai@bidiphar.com
- Phạm vi cung cấp: Quảng Nam, Quảng Ngãi 
- Đại diện: Nguyễn Thanh Vũ - Giám đốc - SĐT: 0903 56100</t>
    </r>
    <r>
      <rPr>
        <b/>
        <sz val="14"/>
        <color theme="1"/>
        <rFont val="Times New Roman"/>
        <family val="1"/>
      </rPr>
      <t/>
    </r>
  </si>
  <si>
    <r>
      <rPr>
        <sz val="14"/>
        <color rgb="FF000000"/>
        <rFont val="Times New Roman"/>
        <family val="1"/>
      </rPr>
      <t>BỘ Y TẾ</t>
    </r>
    <r>
      <rPr>
        <b/>
        <sz val="14"/>
        <color rgb="FF000000"/>
        <rFont val="Times New Roman"/>
        <family val="1"/>
      </rPr>
      <t xml:space="preserve">
TRUNG TÂM MUA SẮM 
TẬP TRUNG THUỐC QUỐC GIA</t>
    </r>
  </si>
  <si>
    <t xml:space="preserve">‘1. Chi nhánh công ty CPDP TV. Pharm tại Trà Vinh
- Địa chỉ: 27 Nguyễn Chí Thanh, Khóm 2, Phường 9, TP Trà Vinh, Tỉnh Trà Vinh. 
- Điện thoại: 02943.753.072; Email: cntv@tvpharrm.vn
- Người đại diện: Trầm Hải Đường
2. Chi nhánh công ty CPDP TV.Pharm tại An Giang
- Địa chỉ: Số 167/6A, đường Nguyễn Văn Linh, Khóm Đông Thịnh 8, Phường Mỹ Phước, Thành Phố Long Xuyên, An Giang
- Điện thoại: 02963.959.116; Email: cnag@tvpharm.vn
- Người đại diện: Trần Khánh Dư
3. Chi nhánh công ty CPDP TV.Pharm tại Đồng Nai
- Địa chỉ: C34, Kp1, Phường Bửu Long, Thành phố Biên Hòa, Đồng Nai; 
- SĐT: 02517 306 788; Email: cndn@tvpharm.vn
- Người đại diện: Trần Khánh Dư
4. Chi nhánh công ty CPDP Tv.Pharm tại Đà Nẵng
- Địa chỉ: K114/05-Hà Huy Tập-Phường Thanh Khê-Thành phố Đà Nẵng
- SĐT: 02363 633 951; Email: cndanang@tvpharm.vn
- Người đại diện: Nguyễn Đức Tấn Hùng
5. Chi nhánh công ty CPDP Tv.Pharm tại TP. Hồ Chí Minh
- Địa chỉ: FF5 Ba Vì, Cư xá Bắc Hải, Phường 15, Quận 10, TP Hồ Chí Minh
- Điện thoại: 0287 3028 384; Email: cnhcm@tvpharm.vn
- Người đại diện: Võ Thị Ngọc Phướng
6. Chi nhánh công ty CPDP TV.Pharm tại Cần Thơ
- Địa chỉ: 30-32 Đường Xuân Thủy, Khu Dân cư Hồng Phát, phường An Bình, Quận Ninh Kiều, Tp Cần Thơ
- SĐT: 02992 378 1345; email: cnct@tvpharrm.vn
- Người đại diện: Lê Văn Trọn
7. Chi nhánh công ty CPDP TV.Pharm tại Hà Nội 
- Địa chỉ: 14, ngõ 12 Khuất Duy Tiến, phường Thanh Xuân Trung, quận Thanh Xuân, Hà Nội
- Điện thoại: 0243 7833 516 – 0243 7833 517
- Người đại diện: Nguyễn Huy Khôi
8. Chi nhánh công ty CPDP TV.Pharm tại Khánh Hòa
- Địa chỉ: Lô 29 Đường B1, Khu Đô thị Vĩnh Điềm Trung, Tp Nha Trang, Khánh Hòa
- SĐT: 0258 3896 579; Email: cnkh@tvpharm.vn
- Người đại diện: Trương Việt Dũng
9. Chi nhánh công ty CPDP Tv.Pharm tại Đak Lak
- Địa chỉ: a8, Khu Hiệp Phúc, Phường Tân Lợi, TP Buôn Ma Thuột, Đak Lak
- Điện thoại: 0262. 3877 784; Email: cndl@tvpharm
- Người đại diện: Nguyễn Chơn Đạo
10. Chi nhánh công ty CPDP TV.Pharm tại Tiền Giang
- Địa chỉ: Số 209, Đường Nguyễn Thị Thập, Khu phố 10, Phường 5, Tp Mỹ Tho, Tiền Giang
- SĐT: 02733 88 99 86
- Người đại diện: Võ Thành Nguyên
11. Chi nhánh công ty CPDP TV. Pharm tại Thanh Hóa
- Địa chỉ: Số 14, đường Trần Thủ Độ, Phường Đông Hải, TP Thanh Hóa, Tỉnh Thanh Hóa
- Điện thoại: 02373 913 868 hoặc 02373 953 868
- Người đại diện: Khương Minh Chiều
12. Chi nhánh công ty CPDP TV. Pharm Nghệ An
Địa chỉ: Số 15, ngõ 99, đường Nguyễn Thái Học, phường Lê Lợi, thành phố Vinh, Nghệ An
Điện thoại: 02383 81 82 86 hoặc 02383 81 83 86
- Người đại diện: Võ Công Chí
</t>
  </si>
  <si>
    <t>Bà Triệu Hải Hiền</t>
  </si>
  <si>
    <t>Giám đốc Chi nhánh Công ty Cổ phần Dược phẩm Trung ương 3</t>
  </si>
  <si>
    <t>115 Ngô Gia Tự, Quận Hải Châu, Tp. Đà Nẵng</t>
  </si>
  <si>
    <t>0225 3823 025</t>
  </si>
  <si>
    <t>Ông Trần Ngọc Dũng</t>
  </si>
  <si>
    <t>Tổng Giám đốc Công ty Cổ phần Dược phẩm An Thiên</t>
  </si>
  <si>
    <t>314 Bông Sao, Phường 5, Quận 8, Tp. Hồ Chí Minh</t>
  </si>
  <si>
    <t>0283 734680</t>
  </si>
  <si>
    <t>Liên danh công ty TNHH Dược phẩm Tân An - Công ty cổ phần Dược Phẩm Hà Tây</t>
  </si>
  <si>
    <t>Ông Lê Xuân Thắng</t>
  </si>
  <si>
    <t>Tổng Giám đốc Công ty Cổ phần Dược phẩm Hà Tây</t>
  </si>
  <si>
    <t>Giám đốc Công ty TNHH Dược phẩm Tân An</t>
  </si>
  <si>
    <t>Số 10ª Phố Quang Trung, Phường Quang Trung, Quận Hà Đồng, Tp. Hà Nội</t>
  </si>
  <si>
    <t>024 66719696</t>
  </si>
  <si>
    <t>Ông Nguyễn Thế Quyền</t>
  </si>
  <si>
    <t>Số 2-4, ngõ 3, phố Lý Bôn, P. Ngô Quyền, TP. Vĩnh Yên, Tỉnh Vĩnh Phúc</t>
  </si>
  <si>
    <t>Giám đốc Công ty Cổ phần Thương mại và Dược phẩm Ngọc Thiện</t>
  </si>
  <si>
    <t>02113 861 069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</si>
</sst>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u/>
      <sz val="12"/>
      <color theme="10"/>
      <name val="Calibri"/>
      <family val="2"/>
      <scheme val="minor"/>
    </font>
    <font>
      <u/>
      <sz val="12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1"/>
      <color rgb="FF000000"/>
      <name val="Times New Roman"/>
      <family val="1"/>
    </font>
    <font>
      <b/>
      <sz val="18"/>
      <color rgb="FF000000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7" fillId="0" borderId="0" applyNumberFormat="0" applyFill="0" applyBorder="0" applyAlignment="0" applyProtection="0"/>
  </cellStyleXfs>
  <cellXfs count="95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1" applyNumberFormat="1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164" fontId="3" fillId="0" borderId="0" xfId="1" applyNumberFormat="1" applyFont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NumberFormat="1" applyFont="1" applyFill="1" applyAlignment="1">
      <alignment vertical="center"/>
    </xf>
    <xf numFmtId="2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3" fillId="0" borderId="2" xfId="2" quotePrefix="1" applyNumberFormat="1" applyFont="1" applyFill="1" applyBorder="1" applyAlignment="1">
      <alignment horizontal="center" vertical="center" wrapText="1"/>
    </xf>
    <xf numFmtId="0" fontId="13" fillId="0" borderId="2" xfId="2" quotePrefix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164" fontId="14" fillId="0" borderId="2" xfId="1" applyNumberFormat="1" applyFont="1" applyFill="1" applyBorder="1" applyAlignment="1" applyProtection="1">
      <alignment horizontal="center" vertical="center" wrapText="1"/>
    </xf>
    <xf numFmtId="49" fontId="14" fillId="0" borderId="2" xfId="0" applyNumberFormat="1" applyFont="1" applyFill="1" applyBorder="1" applyAlignment="1" applyProtection="1">
      <alignment horizontal="center" vertical="center" wrapText="1"/>
    </xf>
    <xf numFmtId="1" fontId="14" fillId="0" borderId="2" xfId="0" applyNumberFormat="1" applyFont="1" applyFill="1" applyBorder="1" applyAlignment="1" applyProtection="1">
      <alignment horizontal="center" vertical="center" wrapText="1"/>
    </xf>
    <xf numFmtId="3" fontId="14" fillId="2" borderId="2" xfId="0" applyNumberFormat="1" applyFont="1" applyFill="1" applyBorder="1" applyAlignment="1" applyProtection="1">
      <alignment horizontal="center" vertical="center" wrapText="1"/>
    </xf>
    <xf numFmtId="0" fontId="14" fillId="2" borderId="2" xfId="0" applyNumberFormat="1" applyFont="1" applyFill="1" applyBorder="1" applyAlignment="1" applyProtection="1">
      <alignment horizontal="center" vertical="center" wrapText="1"/>
    </xf>
    <xf numFmtId="3" fontId="14" fillId="0" borderId="2" xfId="0" applyNumberFormat="1" applyFont="1" applyFill="1" applyBorder="1" applyAlignment="1" applyProtection="1">
      <alignment horizontal="center" vertical="center" wrapText="1"/>
    </xf>
    <xf numFmtId="164" fontId="10" fillId="0" borderId="2" xfId="1" applyNumberFormat="1" applyFont="1" applyFill="1" applyBorder="1" applyAlignment="1">
      <alignment horizontal="center" vertical="center"/>
    </xf>
    <xf numFmtId="3" fontId="10" fillId="2" borderId="2" xfId="0" applyNumberFormat="1" applyFont="1" applyFill="1" applyBorder="1" applyAlignment="1">
      <alignment horizontal="center" vertical="center"/>
    </xf>
    <xf numFmtId="0" fontId="10" fillId="2" borderId="2" xfId="0" applyNumberFormat="1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5" fillId="0" borderId="2" xfId="3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164" fontId="13" fillId="0" borderId="2" xfId="1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6" fillId="0" borderId="2" xfId="3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center" vertical="center" wrapText="1"/>
    </xf>
    <xf numFmtId="3" fontId="14" fillId="0" borderId="2" xfId="1" applyNumberFormat="1" applyFont="1" applyFill="1" applyBorder="1" applyAlignment="1" applyProtection="1">
      <alignment horizontal="center" vertical="center" wrapText="1"/>
    </xf>
    <xf numFmtId="2" fontId="10" fillId="0" borderId="2" xfId="0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2" xfId="0" quotePrefix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2" fontId="14" fillId="2" borderId="2" xfId="0" applyNumberFormat="1" applyFont="1" applyFill="1" applyBorder="1" applyAlignment="1" applyProtection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164" fontId="18" fillId="3" borderId="0" xfId="1" applyNumberFormat="1" applyFont="1" applyFill="1" applyAlignment="1">
      <alignment vertical="center"/>
    </xf>
    <xf numFmtId="0" fontId="19" fillId="0" borderId="0" xfId="0" applyFont="1" applyAlignment="1">
      <alignment vertical="center" wrapText="1"/>
    </xf>
    <xf numFmtId="164" fontId="18" fillId="0" borderId="0" xfId="1" applyNumberFormat="1" applyFont="1" applyFill="1" applyAlignment="1">
      <alignment vertical="center"/>
    </xf>
    <xf numFmtId="164" fontId="18" fillId="2" borderId="0" xfId="1" applyNumberFormat="1" applyFont="1" applyFill="1" applyAlignment="1">
      <alignment vertical="center"/>
    </xf>
    <xf numFmtId="0" fontId="18" fillId="2" borderId="0" xfId="1" applyNumberFormat="1" applyFont="1" applyFill="1" applyAlignment="1">
      <alignment vertical="center"/>
    </xf>
    <xf numFmtId="2" fontId="18" fillId="0" borderId="0" xfId="1" applyNumberFormat="1" applyFont="1" applyFill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20" fillId="0" borderId="0" xfId="0" applyNumberFormat="1" applyFont="1" applyAlignment="1">
      <alignment vertical="center" wrapText="1" readingOrder="1"/>
    </xf>
    <xf numFmtId="0" fontId="20" fillId="0" borderId="0" xfId="0" applyNumberFormat="1" applyFont="1" applyAlignment="1">
      <alignment horizontal="center" vertical="center" wrapText="1" readingOrder="1"/>
    </xf>
    <xf numFmtId="0" fontId="10" fillId="0" borderId="2" xfId="0" quotePrefix="1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0" fillId="0" borderId="0" xfId="0" applyNumberFormat="1" applyFont="1" applyAlignment="1">
      <alignment horizontal="center" vertical="center" wrapText="1" readingOrder="1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2" applyNumberFormat="1" applyFont="1" applyFill="1" applyBorder="1" applyAlignment="1">
      <alignment horizontal="center" vertical="center" wrapText="1"/>
    </xf>
    <xf numFmtId="0" fontId="10" fillId="0" borderId="2" xfId="0" quotePrefix="1" applyFont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3" fillId="0" borderId="2" xfId="2" applyNumberFormat="1" applyFont="1" applyFill="1" applyBorder="1" applyAlignment="1">
      <alignment horizontal="center" vertical="center" wrapText="1"/>
    </xf>
    <xf numFmtId="0" fontId="10" fillId="0" borderId="2" xfId="0" quotePrefix="1" applyFont="1" applyBorder="1" applyAlignment="1">
      <alignment horizontal="left" vertical="center" wrapText="1"/>
    </xf>
    <xf numFmtId="0" fontId="21" fillId="0" borderId="0" xfId="0" applyNumberFormat="1" applyFont="1" applyAlignment="1">
      <alignment horizontal="center" vertical="center" wrapText="1" readingOrder="1"/>
    </xf>
    <xf numFmtId="0" fontId="3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4" xfId="0" quotePrefix="1" applyFont="1" applyBorder="1" applyAlignment="1">
      <alignment horizontal="center" vertical="center" wrapText="1"/>
    </xf>
    <xf numFmtId="0" fontId="6" fillId="0" borderId="3" xfId="0" quotePrefix="1" applyFont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24" fillId="0" borderId="0" xfId="0" applyNumberFormat="1" applyFont="1" applyAlignment="1">
      <alignment horizontal="center" vertical="center" wrapText="1" readingOrder="1"/>
    </xf>
    <xf numFmtId="0" fontId="24" fillId="0" borderId="0" xfId="0" applyNumberFormat="1" applyFont="1" applyAlignment="1">
      <alignment vertical="center" wrapText="1" readingOrder="1"/>
    </xf>
    <xf numFmtId="0" fontId="10" fillId="0" borderId="1" xfId="0" quotePrefix="1" applyFont="1" applyBorder="1" applyAlignment="1">
      <alignment horizontal="center" vertical="center" wrapText="1"/>
    </xf>
    <xf numFmtId="0" fontId="10" fillId="0" borderId="4" xfId="0" quotePrefix="1" applyFont="1" applyBorder="1" applyAlignment="1">
      <alignment horizontal="center" vertical="center" wrapText="1"/>
    </xf>
    <xf numFmtId="0" fontId="10" fillId="0" borderId="3" xfId="0" quotePrefix="1" applyFont="1" applyBorder="1" applyAlignment="1">
      <alignment horizontal="center" vertical="center" wrapText="1"/>
    </xf>
    <xf numFmtId="0" fontId="13" fillId="0" borderId="1" xfId="2" applyNumberFormat="1" applyFont="1" applyFill="1" applyBorder="1" applyAlignment="1">
      <alignment horizontal="center" vertical="center" wrapText="1"/>
    </xf>
    <xf numFmtId="0" fontId="13" fillId="0" borderId="3" xfId="2" applyNumberFormat="1" applyFont="1" applyFill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 wrapText="1"/>
    </xf>
    <xf numFmtId="0" fontId="11" fillId="0" borderId="4" xfId="0" quotePrefix="1" applyFont="1" applyBorder="1" applyAlignment="1">
      <alignment horizontal="center" vertical="center" wrapText="1"/>
    </xf>
    <xf numFmtId="0" fontId="11" fillId="0" borderId="3" xfId="0" quotePrefix="1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</cellXfs>
  <cellStyles count="4">
    <cellStyle name="Comma" xfId="1" builtinId="3"/>
    <cellStyle name="Hyperlink" xfId="3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895350</xdr:colOff>
      <xdr:row>0</xdr:row>
      <xdr:rowOff>666750</xdr:rowOff>
    </xdr:from>
    <xdr:to>
      <xdr:col>5</xdr:col>
      <xdr:colOff>476250</xdr:colOff>
      <xdr:row>0</xdr:row>
      <xdr:rowOff>685800</xdr:rowOff>
    </xdr:to>
    <xdr:sp macro="" textlink="">
      <xdr:nvSpPr>
        <xdr:cNvPr id="6" name="Line 2"/>
        <xdr:cNvSpPr>
          <a:spLocks noChangeShapeType="1"/>
        </xdr:cNvSpPr>
      </xdr:nvSpPr>
      <xdr:spPr bwMode="auto">
        <a:xfrm>
          <a:off x="1314450" y="666750"/>
          <a:ext cx="173355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498898</xdr:colOff>
      <xdr:row>0</xdr:row>
      <xdr:rowOff>561975</xdr:rowOff>
    </xdr:from>
    <xdr:to>
      <xdr:col>16</xdr:col>
      <xdr:colOff>273733</xdr:colOff>
      <xdr:row>0</xdr:row>
      <xdr:rowOff>561975</xdr:rowOff>
    </xdr:to>
    <xdr:sp macro="" textlink="">
      <xdr:nvSpPr>
        <xdr:cNvPr id="7" name="Line 2"/>
        <xdr:cNvSpPr>
          <a:spLocks noChangeShapeType="1"/>
        </xdr:cNvSpPr>
      </xdr:nvSpPr>
      <xdr:spPr bwMode="auto">
        <a:xfrm>
          <a:off x="6823498" y="561975"/>
          <a:ext cx="94641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3333750</xdr:colOff>
      <xdr:row>0</xdr:row>
      <xdr:rowOff>590550</xdr:rowOff>
    </xdr:from>
    <xdr:to>
      <xdr:col>31</xdr:col>
      <xdr:colOff>5029200</xdr:colOff>
      <xdr:row>0</xdr:row>
      <xdr:rowOff>590550</xdr:rowOff>
    </xdr:to>
    <xdr:sp macro="" textlink="">
      <xdr:nvSpPr>
        <xdr:cNvPr id="8" name="Line 2"/>
        <xdr:cNvSpPr>
          <a:spLocks noChangeShapeType="1"/>
        </xdr:cNvSpPr>
      </xdr:nvSpPr>
      <xdr:spPr bwMode="auto">
        <a:xfrm>
          <a:off x="12458700" y="590550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498898</xdr:colOff>
      <xdr:row>0</xdr:row>
      <xdr:rowOff>561975</xdr:rowOff>
    </xdr:from>
    <xdr:to>
      <xdr:col>16</xdr:col>
      <xdr:colOff>273733</xdr:colOff>
      <xdr:row>0</xdr:row>
      <xdr:rowOff>561975</xdr:rowOff>
    </xdr:to>
    <xdr:sp macro="" textlink="">
      <xdr:nvSpPr>
        <xdr:cNvPr id="9" name="Line 2"/>
        <xdr:cNvSpPr>
          <a:spLocks noChangeShapeType="1"/>
        </xdr:cNvSpPr>
      </xdr:nvSpPr>
      <xdr:spPr bwMode="auto">
        <a:xfrm>
          <a:off x="6823498" y="561975"/>
          <a:ext cx="94641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ucht.vn@gmail.com/tchhoang@zuelligpharma.com" TargetMode="External"/><Relationship Id="rId13" Type="http://schemas.openxmlformats.org/officeDocument/2006/relationships/hyperlink" Target="mailto:dphoangmai@gmail.com/dphoangmai@gmail.com" TargetMode="External"/><Relationship Id="rId18" Type="http://schemas.openxmlformats.org/officeDocument/2006/relationships/vmlDrawing" Target="../drawings/vmlDrawing1.vml"/><Relationship Id="rId3" Type="http://schemas.openxmlformats.org/officeDocument/2006/relationships/hyperlink" Target="http://www.thongtincongty.com/company/4b28d250-cong-ty-co-phan-xuat-nhap-khau-y-te-thanh-pho-ho-chi-minh/" TargetMode="External"/><Relationship Id="rId7" Type="http://schemas.openxmlformats.org/officeDocument/2006/relationships/hyperlink" Target="mailto:nhunglta@namlinh.com/hungnd@namlinh.com" TargetMode="External"/><Relationship Id="rId12" Type="http://schemas.openxmlformats.org/officeDocument/2006/relationships/hyperlink" Target="mailto:tchoang@ezrx.com.vn/cucht.vn@gmail.com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mailto:tramhtn@sohacogroup.com.vn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lanhuycpc1@gmail.com" TargetMode="External"/><Relationship Id="rId6" Type="http://schemas.openxmlformats.org/officeDocument/2006/relationships/hyperlink" Target="mailto:nguyenthilan.my@ild.com.vn/thau.ild@ild.com.vn" TargetMode="External"/><Relationship Id="rId11" Type="http://schemas.openxmlformats.org/officeDocument/2006/relationships/hyperlink" Target="mailto:thunh@hapharco.com.vn/chuong@dongapharma.com" TargetMode="External"/><Relationship Id="rId5" Type="http://schemas.openxmlformats.org/officeDocument/2006/relationships/hyperlink" Target="mailto:cndpbentrehanoi@gmail.com/bpcthuyvinhpkd@gmail.com" TargetMode="External"/><Relationship Id="rId15" Type="http://schemas.openxmlformats.org/officeDocument/2006/relationships/hyperlink" Target="mailto:pinfo@gosa.com.vn/info@gonsa.com.vn" TargetMode="External"/><Relationship Id="rId10" Type="http://schemas.openxmlformats.org/officeDocument/2006/relationships/hyperlink" Target="mailto:Tenderregulation@vimedimexbinhduong.com/salerteamhanoi@vmdmbd.com" TargetMode="External"/><Relationship Id="rId19" Type="http://schemas.openxmlformats.org/officeDocument/2006/relationships/comments" Target="../comments1.xml"/><Relationship Id="rId4" Type="http://schemas.openxmlformats.org/officeDocument/2006/relationships/hyperlink" Target="mailto:thau.dongduong@gmail.com/yenthuytrinh@gmail.com" TargetMode="External"/><Relationship Id="rId9" Type="http://schemas.openxmlformats.org/officeDocument/2006/relationships/hyperlink" Target="mailto:pvanh2010@gmail.com/unipharmvietnam@gmail.com" TargetMode="External"/><Relationship Id="rId14" Type="http://schemas.openxmlformats.org/officeDocument/2006/relationships/hyperlink" Target="mailto:huunam7610@yahoo.com.vn/tamcuduph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AM75"/>
  <sheetViews>
    <sheetView tabSelected="1" view="pageBreakPreview" topLeftCell="A7" zoomScale="50" zoomScaleNormal="80" zoomScaleSheetLayoutView="50" workbookViewId="0">
      <pane xSplit="5" topLeftCell="F1" activePane="topRight" state="frozen"/>
      <selection pane="topRight" activeCell="I7" sqref="I7:I9"/>
    </sheetView>
  </sheetViews>
  <sheetFormatPr defaultColWidth="9" defaultRowHeight="16.5" x14ac:dyDescent="0.25"/>
  <cols>
    <col min="1" max="1" width="6.28515625" style="5" bestFit="1" customWidth="1"/>
    <col min="2" max="2" width="8.85546875" style="5" hidden="1" customWidth="1"/>
    <col min="3" max="3" width="9.140625" style="5" hidden="1" customWidth="1"/>
    <col min="4" max="4" width="23.85546875" style="5" customWidth="1"/>
    <col min="5" max="5" width="14.28515625" style="7" hidden="1" customWidth="1"/>
    <col min="6" max="6" width="20.140625" style="5" customWidth="1"/>
    <col min="7" max="7" width="19.7109375" style="5" customWidth="1"/>
    <col min="8" max="8" width="28.140625" style="8" customWidth="1"/>
    <col min="9" max="9" width="22.7109375" style="5" customWidth="1"/>
    <col min="10" max="10" width="15.7109375" style="5" hidden="1" customWidth="1"/>
    <col min="11" max="11" width="27.5703125" style="5" hidden="1" customWidth="1"/>
    <col min="12" max="12" width="66.28515625" style="5" hidden="1" customWidth="1"/>
    <col min="13" max="13" width="19.140625" style="6" hidden="1" customWidth="1"/>
    <col min="14" max="14" width="14.7109375" style="1" hidden="1" customWidth="1"/>
    <col min="15" max="15" width="11" style="1" hidden="1" customWidth="1"/>
    <col min="16" max="16" width="20.42578125" style="10" hidden="1" customWidth="1"/>
    <col min="17" max="17" width="14" style="11" hidden="1" customWidth="1"/>
    <col min="18" max="18" width="9" style="11" hidden="1" customWidth="1"/>
    <col min="19" max="19" width="20.42578125" style="1" hidden="1" customWidth="1"/>
    <col min="20" max="20" width="12.85546875" style="12" hidden="1" customWidth="1"/>
    <col min="21" max="21" width="9" style="12" hidden="1" customWidth="1"/>
    <col min="22" max="22" width="21" style="6" hidden="1" customWidth="1"/>
    <col min="23" max="23" width="13.42578125" style="13" hidden="1" customWidth="1"/>
    <col min="24" max="24" width="11.85546875" style="13" hidden="1" customWidth="1"/>
    <col min="25" max="25" width="21" style="6" hidden="1" customWidth="1"/>
    <col min="26" max="26" width="13.85546875" style="13" hidden="1" customWidth="1"/>
    <col min="27" max="27" width="9" style="13" hidden="1" customWidth="1"/>
    <col min="28" max="28" width="23.7109375" style="6" hidden="1" customWidth="1"/>
    <col min="29" max="29" width="14.7109375" style="13" hidden="1" customWidth="1"/>
    <col min="30" max="30" width="11.85546875" style="13" hidden="1" customWidth="1"/>
    <col min="31" max="31" width="15.42578125" style="5" hidden="1" customWidth="1"/>
    <col min="32" max="32" width="141.28515625" style="61" customWidth="1"/>
    <col min="33" max="33" width="22.5703125" style="5" hidden="1" customWidth="1"/>
    <col min="34" max="16384" width="9" style="5"/>
  </cols>
  <sheetData>
    <row r="1" spans="1:39" customFormat="1" ht="57" customHeight="1" x14ac:dyDescent="0.25">
      <c r="A1" s="84" t="s">
        <v>408</v>
      </c>
      <c r="B1" s="84"/>
      <c r="C1" s="84"/>
      <c r="D1" s="84"/>
      <c r="E1" s="84"/>
      <c r="F1" s="84"/>
      <c r="G1" s="85"/>
      <c r="H1" s="85"/>
      <c r="I1" s="84" t="s">
        <v>399</v>
      </c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57"/>
      <c r="AH1" s="57"/>
      <c r="AI1" s="57"/>
      <c r="AJ1" s="57"/>
      <c r="AK1" s="57"/>
      <c r="AL1" s="57"/>
      <c r="AM1" s="57"/>
    </row>
    <row r="2" spans="1:39" customFormat="1" ht="28.5" customHeight="1" x14ac:dyDescent="0.25">
      <c r="A2" s="58"/>
      <c r="B2" s="58"/>
      <c r="C2" s="58"/>
      <c r="D2" s="58"/>
      <c r="E2" s="58"/>
      <c r="F2" s="58"/>
      <c r="G2" s="57"/>
      <c r="H2" s="57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62"/>
      <c r="AG2" s="57"/>
      <c r="AH2" s="57"/>
      <c r="AI2" s="57"/>
      <c r="AJ2" s="57"/>
      <c r="AK2" s="57"/>
      <c r="AL2" s="57"/>
      <c r="AM2" s="57"/>
    </row>
    <row r="3" spans="1:39" customFormat="1" ht="24.75" customHeight="1" x14ac:dyDescent="0.25">
      <c r="A3" s="73" t="s">
        <v>400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</row>
    <row r="4" spans="1:39" ht="21" customHeight="1" x14ac:dyDescent="0.25">
      <c r="A4" s="74" t="s">
        <v>401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</row>
    <row r="6" spans="1:39" s="1" customFormat="1" ht="47.25" x14ac:dyDescent="0.25">
      <c r="A6" s="67" t="s">
        <v>0</v>
      </c>
      <c r="B6" s="67" t="s">
        <v>0</v>
      </c>
      <c r="C6" s="63" t="s">
        <v>1</v>
      </c>
      <c r="D6" s="67" t="s">
        <v>2</v>
      </c>
      <c r="E6" s="14" t="s">
        <v>3</v>
      </c>
      <c r="F6" s="67" t="s">
        <v>4</v>
      </c>
      <c r="G6" s="67" t="s">
        <v>5</v>
      </c>
      <c r="H6" s="63" t="s">
        <v>6</v>
      </c>
      <c r="I6" s="67" t="s">
        <v>7</v>
      </c>
      <c r="J6" s="67" t="s">
        <v>8</v>
      </c>
      <c r="K6" s="67" t="s">
        <v>9</v>
      </c>
      <c r="L6" s="67" t="s">
        <v>10</v>
      </c>
      <c r="M6" s="69" t="s">
        <v>11</v>
      </c>
      <c r="N6" s="69"/>
      <c r="O6" s="69"/>
      <c r="P6" s="69" t="s">
        <v>12</v>
      </c>
      <c r="Q6" s="69"/>
      <c r="R6" s="69"/>
      <c r="S6" s="69" t="s">
        <v>13</v>
      </c>
      <c r="T6" s="69"/>
      <c r="U6" s="69"/>
      <c r="V6" s="69" t="s">
        <v>14</v>
      </c>
      <c r="W6" s="69"/>
      <c r="X6" s="69"/>
      <c r="Y6" s="69" t="s">
        <v>15</v>
      </c>
      <c r="Z6" s="69"/>
      <c r="AA6" s="69"/>
      <c r="AB6" s="69" t="s">
        <v>16</v>
      </c>
      <c r="AC6" s="69"/>
      <c r="AD6" s="69"/>
      <c r="AE6" s="67" t="s">
        <v>17</v>
      </c>
      <c r="AF6" s="67" t="s">
        <v>393</v>
      </c>
      <c r="AG6" s="68" t="s">
        <v>18</v>
      </c>
    </row>
    <row r="7" spans="1:39" s="2" customFormat="1" ht="330.75" customHeight="1" x14ac:dyDescent="0.25">
      <c r="A7" s="70">
        <f>SUBTOTAL(103,$C$7:C7)</f>
        <v>1</v>
      </c>
      <c r="B7" s="63">
        <f>SUBTOTAL(103,D$7:$D7)</f>
        <v>1</v>
      </c>
      <c r="C7" s="42" t="e">
        <f>#REF!+1</f>
        <v>#REF!</v>
      </c>
      <c r="D7" s="83" t="s">
        <v>19</v>
      </c>
      <c r="E7" s="83">
        <v>4100259564</v>
      </c>
      <c r="F7" s="83" t="s">
        <v>20</v>
      </c>
      <c r="G7" s="83" t="s">
        <v>21</v>
      </c>
      <c r="H7" s="83" t="s">
        <v>22</v>
      </c>
      <c r="I7" s="83" t="s">
        <v>23</v>
      </c>
      <c r="J7" s="18" t="s">
        <v>24</v>
      </c>
      <c r="K7" s="18" t="s">
        <v>25</v>
      </c>
      <c r="L7" s="19" t="s">
        <v>26</v>
      </c>
      <c r="M7" s="20">
        <v>22344784355</v>
      </c>
      <c r="N7" s="21">
        <v>8</v>
      </c>
      <c r="O7" s="22">
        <v>19</v>
      </c>
      <c r="P7" s="23">
        <v>11141251350</v>
      </c>
      <c r="Q7" s="24">
        <v>8</v>
      </c>
      <c r="R7" s="24">
        <v>20</v>
      </c>
      <c r="S7" s="25">
        <v>31928573068</v>
      </c>
      <c r="T7" s="21">
        <v>8</v>
      </c>
      <c r="U7" s="22">
        <v>21</v>
      </c>
      <c r="V7" s="26">
        <v>27249128760</v>
      </c>
      <c r="W7" s="66">
        <v>5</v>
      </c>
      <c r="X7" s="22">
        <v>22</v>
      </c>
      <c r="Y7" s="26">
        <v>17577011550</v>
      </c>
      <c r="Z7" s="66">
        <v>5</v>
      </c>
      <c r="AA7" s="22">
        <v>23</v>
      </c>
      <c r="AB7" s="26">
        <v>11941478934</v>
      </c>
      <c r="AC7" s="66">
        <v>5</v>
      </c>
      <c r="AD7" s="22">
        <v>24</v>
      </c>
      <c r="AE7" s="16"/>
      <c r="AF7" s="82" t="s">
        <v>407</v>
      </c>
      <c r="AG7" s="45"/>
    </row>
    <row r="8" spans="1:39" s="2" customFormat="1" ht="409.5" customHeight="1" x14ac:dyDescent="0.25">
      <c r="A8" s="70"/>
      <c r="B8" s="71"/>
      <c r="C8" s="71"/>
      <c r="D8" s="83"/>
      <c r="E8" s="83"/>
      <c r="F8" s="83"/>
      <c r="G8" s="83"/>
      <c r="H8" s="83"/>
      <c r="I8" s="83"/>
      <c r="J8" s="18"/>
      <c r="K8" s="18"/>
      <c r="L8" s="19"/>
      <c r="M8" s="20"/>
      <c r="N8" s="21"/>
      <c r="O8" s="22"/>
      <c r="P8" s="23"/>
      <c r="Q8" s="24"/>
      <c r="R8" s="24"/>
      <c r="S8" s="25"/>
      <c r="T8" s="21"/>
      <c r="U8" s="22"/>
      <c r="V8" s="26"/>
      <c r="W8" s="66"/>
      <c r="X8" s="22"/>
      <c r="Y8" s="26"/>
      <c r="Z8" s="66"/>
      <c r="AA8" s="22"/>
      <c r="AB8" s="26"/>
      <c r="AC8" s="66"/>
      <c r="AD8" s="22"/>
      <c r="AE8" s="16"/>
      <c r="AF8" s="82"/>
      <c r="AG8" s="45"/>
    </row>
    <row r="9" spans="1:39" s="2" customFormat="1" ht="43.5" customHeight="1" x14ac:dyDescent="0.25">
      <c r="A9" s="70"/>
      <c r="B9" s="71"/>
      <c r="C9" s="71"/>
      <c r="D9" s="83"/>
      <c r="E9" s="83"/>
      <c r="F9" s="83"/>
      <c r="G9" s="83"/>
      <c r="H9" s="83"/>
      <c r="I9" s="83"/>
      <c r="J9" s="18"/>
      <c r="K9" s="18"/>
      <c r="L9" s="19"/>
      <c r="M9" s="20"/>
      <c r="N9" s="21"/>
      <c r="O9" s="22"/>
      <c r="P9" s="23"/>
      <c r="Q9" s="24"/>
      <c r="R9" s="24"/>
      <c r="S9" s="25"/>
      <c r="T9" s="21"/>
      <c r="U9" s="22"/>
      <c r="V9" s="26"/>
      <c r="W9" s="66"/>
      <c r="X9" s="22"/>
      <c r="Y9" s="26"/>
      <c r="Z9" s="66"/>
      <c r="AA9" s="22"/>
      <c r="AB9" s="26"/>
      <c r="AC9" s="66"/>
      <c r="AD9" s="22"/>
      <c r="AE9" s="16"/>
      <c r="AF9" s="82"/>
      <c r="AG9" s="45"/>
    </row>
    <row r="10" spans="1:39" s="2" customFormat="1" ht="409.6" customHeight="1" x14ac:dyDescent="0.25">
      <c r="A10" s="75">
        <v>1</v>
      </c>
      <c r="B10" s="71"/>
      <c r="C10" s="71"/>
      <c r="D10" s="83" t="s">
        <v>19</v>
      </c>
      <c r="E10" s="83"/>
      <c r="F10" s="83" t="s">
        <v>20</v>
      </c>
      <c r="G10" s="83" t="s">
        <v>21</v>
      </c>
      <c r="H10" s="83" t="s">
        <v>22</v>
      </c>
      <c r="I10" s="83" t="s">
        <v>23</v>
      </c>
      <c r="J10" s="18"/>
      <c r="K10" s="18"/>
      <c r="L10" s="19"/>
      <c r="M10" s="20"/>
      <c r="N10" s="21"/>
      <c r="O10" s="22"/>
      <c r="P10" s="23"/>
      <c r="Q10" s="24"/>
      <c r="R10" s="24"/>
      <c r="S10" s="25"/>
      <c r="T10" s="21"/>
      <c r="U10" s="22"/>
      <c r="V10" s="26"/>
      <c r="W10" s="66"/>
      <c r="X10" s="22"/>
      <c r="Y10" s="26"/>
      <c r="Z10" s="66"/>
      <c r="AA10" s="22"/>
      <c r="AB10" s="26"/>
      <c r="AC10" s="66"/>
      <c r="AD10" s="22"/>
      <c r="AE10" s="16"/>
      <c r="AF10" s="82" t="s">
        <v>406</v>
      </c>
      <c r="AG10" s="45"/>
    </row>
    <row r="11" spans="1:39" s="2" customFormat="1" ht="300.75" customHeight="1" x14ac:dyDescent="0.25">
      <c r="A11" s="76"/>
      <c r="B11" s="64"/>
      <c r="C11" s="64"/>
      <c r="D11" s="83"/>
      <c r="E11" s="83"/>
      <c r="F11" s="83"/>
      <c r="G11" s="83"/>
      <c r="H11" s="83"/>
      <c r="I11" s="83"/>
      <c r="J11" s="18"/>
      <c r="K11" s="18"/>
      <c r="L11" s="19"/>
      <c r="M11" s="20"/>
      <c r="N11" s="21"/>
      <c r="O11" s="22"/>
      <c r="P11" s="23"/>
      <c r="Q11" s="24"/>
      <c r="R11" s="24"/>
      <c r="S11" s="25"/>
      <c r="T11" s="21"/>
      <c r="U11" s="22"/>
      <c r="V11" s="26"/>
      <c r="W11" s="66"/>
      <c r="X11" s="22"/>
      <c r="Y11" s="26"/>
      <c r="Z11" s="66"/>
      <c r="AA11" s="22"/>
      <c r="AB11" s="26"/>
      <c r="AC11" s="66"/>
      <c r="AD11" s="22"/>
      <c r="AE11" s="16"/>
      <c r="AF11" s="82"/>
      <c r="AG11" s="45"/>
    </row>
    <row r="12" spans="1:39" s="3" customFormat="1" ht="96.75" customHeight="1" x14ac:dyDescent="0.25">
      <c r="A12" s="63">
        <f>SUBTOTAL(103,$C$7:C12)</f>
        <v>2</v>
      </c>
      <c r="B12" s="63">
        <f>SUBTOTAL(103,D$7:$D12)</f>
        <v>3</v>
      </c>
      <c r="C12" s="42" t="e">
        <f>C7+1</f>
        <v>#REF!</v>
      </c>
      <c r="D12" s="64" t="s">
        <v>27</v>
      </c>
      <c r="E12" s="59" t="s">
        <v>28</v>
      </c>
      <c r="F12" s="64" t="s">
        <v>29</v>
      </c>
      <c r="G12" s="64" t="s">
        <v>30</v>
      </c>
      <c r="H12" s="64" t="s">
        <v>31</v>
      </c>
      <c r="I12" s="17" t="s">
        <v>32</v>
      </c>
      <c r="J12" s="18" t="s">
        <v>33</v>
      </c>
      <c r="K12" s="18" t="s">
        <v>34</v>
      </c>
      <c r="L12" s="15" t="s">
        <v>35</v>
      </c>
      <c r="M12" s="26"/>
      <c r="N12" s="66"/>
      <c r="O12" s="22"/>
      <c r="P12" s="27">
        <v>2483095000</v>
      </c>
      <c r="Q12" s="28">
        <v>1</v>
      </c>
      <c r="R12" s="28">
        <v>32</v>
      </c>
      <c r="S12" s="29">
        <v>4812900000</v>
      </c>
      <c r="T12" s="21">
        <v>1</v>
      </c>
      <c r="U12" s="22">
        <v>33</v>
      </c>
      <c r="V12" s="26"/>
      <c r="W12" s="66"/>
      <c r="X12" s="22"/>
      <c r="Y12" s="26"/>
      <c r="Z12" s="66"/>
      <c r="AA12" s="22"/>
      <c r="AB12" s="26"/>
      <c r="AC12" s="66"/>
      <c r="AD12" s="22"/>
      <c r="AE12" s="30">
        <v>3.4</v>
      </c>
      <c r="AF12" s="81" t="s">
        <v>36</v>
      </c>
      <c r="AG12" s="45"/>
    </row>
    <row r="13" spans="1:39" s="3" customFormat="1" ht="103.5" customHeight="1" x14ac:dyDescent="0.25">
      <c r="A13" s="63">
        <f>SUBTOTAL(103,$C$7:C13)</f>
        <v>3</v>
      </c>
      <c r="B13" s="63">
        <f>SUBTOTAL(103,D$7:$D13)</f>
        <v>4</v>
      </c>
      <c r="C13" s="42" t="e">
        <f>#REF!+1</f>
        <v>#REF!</v>
      </c>
      <c r="D13" s="64" t="s">
        <v>37</v>
      </c>
      <c r="E13" s="59" t="s">
        <v>38</v>
      </c>
      <c r="F13" s="17" t="s">
        <v>39</v>
      </c>
      <c r="G13" s="17" t="s">
        <v>40</v>
      </c>
      <c r="H13" s="64" t="s">
        <v>41</v>
      </c>
      <c r="I13" s="34" t="s">
        <v>42</v>
      </c>
      <c r="J13" s="18" t="s">
        <v>43</v>
      </c>
      <c r="K13" s="18" t="s">
        <v>44</v>
      </c>
      <c r="L13" s="31" t="s">
        <v>45</v>
      </c>
      <c r="M13" s="26"/>
      <c r="N13" s="66"/>
      <c r="O13" s="22">
        <v>37</v>
      </c>
      <c r="P13" s="27">
        <v>17061697124</v>
      </c>
      <c r="Q13" s="28">
        <v>8</v>
      </c>
      <c r="R13" s="28">
        <v>38</v>
      </c>
      <c r="S13" s="29">
        <v>62749466339</v>
      </c>
      <c r="T13" s="21">
        <v>10</v>
      </c>
      <c r="U13" s="22">
        <v>39</v>
      </c>
      <c r="V13" s="26"/>
      <c r="W13" s="66"/>
      <c r="X13" s="22"/>
      <c r="Y13" s="26"/>
      <c r="Z13" s="66"/>
      <c r="AA13" s="22"/>
      <c r="AB13" s="26"/>
      <c r="AC13" s="66"/>
      <c r="AD13" s="22"/>
      <c r="AE13" s="16"/>
      <c r="AF13" s="81" t="s">
        <v>46</v>
      </c>
      <c r="AG13" s="45"/>
    </row>
    <row r="14" spans="1:39" s="3" customFormat="1" ht="114" customHeight="1" x14ac:dyDescent="0.25">
      <c r="A14" s="63">
        <f>SUBTOTAL(103,$C$7:C14)</f>
        <v>4</v>
      </c>
      <c r="B14" s="63">
        <f>SUBTOTAL(103,D$7:$D14)</f>
        <v>5</v>
      </c>
      <c r="C14" s="42" t="e">
        <f>C13+1</f>
        <v>#REF!</v>
      </c>
      <c r="D14" s="64" t="s">
        <v>47</v>
      </c>
      <c r="E14" s="34">
        <v>3600510960</v>
      </c>
      <c r="F14" s="64" t="s">
        <v>48</v>
      </c>
      <c r="G14" s="64" t="s">
        <v>49</v>
      </c>
      <c r="H14" s="64" t="s">
        <v>50</v>
      </c>
      <c r="I14" s="64" t="s">
        <v>51</v>
      </c>
      <c r="J14" s="18" t="s">
        <v>52</v>
      </c>
      <c r="K14" s="19" t="s">
        <v>53</v>
      </c>
      <c r="L14" s="15" t="s">
        <v>54</v>
      </c>
      <c r="M14" s="20">
        <v>86794800</v>
      </c>
      <c r="N14" s="21">
        <v>1</v>
      </c>
      <c r="O14" s="22">
        <v>12</v>
      </c>
      <c r="P14" s="27">
        <v>663127600</v>
      </c>
      <c r="Q14" s="24">
        <v>1</v>
      </c>
      <c r="R14" s="24">
        <v>13</v>
      </c>
      <c r="S14" s="29">
        <v>794894752</v>
      </c>
      <c r="T14" s="21" t="s">
        <v>55</v>
      </c>
      <c r="U14" s="22">
        <v>14</v>
      </c>
      <c r="V14" s="26"/>
      <c r="W14" s="66"/>
      <c r="X14" s="22"/>
      <c r="Y14" s="26"/>
      <c r="Z14" s="66"/>
      <c r="AA14" s="22"/>
      <c r="AB14" s="26"/>
      <c r="AC14" s="66"/>
      <c r="AD14" s="22"/>
      <c r="AE14" s="16"/>
      <c r="AF14" s="81" t="s">
        <v>56</v>
      </c>
      <c r="AG14" s="45"/>
    </row>
    <row r="15" spans="1:39" s="3" customFormat="1" ht="261" customHeight="1" x14ac:dyDescent="0.25">
      <c r="A15" s="63">
        <f>SUBTOTAL(103,$C$7:C15)</f>
        <v>5</v>
      </c>
      <c r="B15" s="63">
        <f>SUBTOTAL(103,D$7:$D15)</f>
        <v>6</v>
      </c>
      <c r="C15" s="42" t="e">
        <f>#REF!+1</f>
        <v>#REF!</v>
      </c>
      <c r="D15" s="64" t="s">
        <v>57</v>
      </c>
      <c r="E15" s="34">
        <v>1300382591</v>
      </c>
      <c r="F15" s="64" t="s">
        <v>58</v>
      </c>
      <c r="G15" s="64" t="s">
        <v>21</v>
      </c>
      <c r="H15" s="64" t="s">
        <v>59</v>
      </c>
      <c r="I15" s="17" t="s">
        <v>60</v>
      </c>
      <c r="J15" s="18" t="s">
        <v>61</v>
      </c>
      <c r="K15" s="18" t="s">
        <v>62</v>
      </c>
      <c r="L15" s="31" t="s">
        <v>63</v>
      </c>
      <c r="M15" s="26"/>
      <c r="N15" s="66"/>
      <c r="O15" s="22"/>
      <c r="P15" s="23">
        <v>9797602000</v>
      </c>
      <c r="Q15" s="28">
        <v>2</v>
      </c>
      <c r="R15" s="28">
        <v>15</v>
      </c>
      <c r="S15" s="25">
        <v>11040250000</v>
      </c>
      <c r="T15" s="21">
        <v>1</v>
      </c>
      <c r="U15" s="22">
        <v>16</v>
      </c>
      <c r="V15" s="26"/>
      <c r="W15" s="66"/>
      <c r="X15" s="22"/>
      <c r="Y15" s="26">
        <v>279450000</v>
      </c>
      <c r="Z15" s="66">
        <v>1</v>
      </c>
      <c r="AA15" s="22">
        <v>17</v>
      </c>
      <c r="AB15" s="26">
        <v>850500000</v>
      </c>
      <c r="AC15" s="26">
        <v>1</v>
      </c>
      <c r="AD15" s="22">
        <v>18</v>
      </c>
      <c r="AE15" s="16"/>
      <c r="AF15" s="81" t="s">
        <v>404</v>
      </c>
      <c r="AG15" s="45"/>
    </row>
    <row r="16" spans="1:39" s="4" customFormat="1" ht="90" customHeight="1" x14ac:dyDescent="0.25">
      <c r="A16" s="63">
        <f>SUBTOTAL(103,$C$7:C16)</f>
        <v>6</v>
      </c>
      <c r="B16" s="63">
        <f>SUBTOTAL(103,D$7:$D16)</f>
        <v>7</v>
      </c>
      <c r="C16" s="42" t="e">
        <f t="shared" ref="C16:C21" si="0">C15+1</f>
        <v>#REF!</v>
      </c>
      <c r="D16" s="64" t="s">
        <v>64</v>
      </c>
      <c r="E16" s="60" t="s">
        <v>65</v>
      </c>
      <c r="F16" s="64" t="s">
        <v>66</v>
      </c>
      <c r="G16" s="64" t="s">
        <v>30</v>
      </c>
      <c r="H16" s="64" t="s">
        <v>394</v>
      </c>
      <c r="I16" s="59" t="s">
        <v>67</v>
      </c>
      <c r="J16" s="18" t="s">
        <v>68</v>
      </c>
      <c r="K16" s="18" t="s">
        <v>69</v>
      </c>
      <c r="L16" s="15" t="s">
        <v>70</v>
      </c>
      <c r="M16" s="20">
        <v>1221034500</v>
      </c>
      <c r="N16" s="21">
        <v>1</v>
      </c>
      <c r="O16" s="22">
        <v>28</v>
      </c>
      <c r="P16" s="32"/>
      <c r="Q16" s="28"/>
      <c r="R16" s="28"/>
      <c r="S16" s="25">
        <v>9473940</v>
      </c>
      <c r="T16" s="21">
        <v>1</v>
      </c>
      <c r="U16" s="22">
        <v>29</v>
      </c>
      <c r="V16" s="33"/>
      <c r="W16" s="30"/>
      <c r="X16" s="22"/>
      <c r="Y16" s="33"/>
      <c r="Z16" s="30"/>
      <c r="AA16" s="22"/>
      <c r="AB16" s="33"/>
      <c r="AC16" s="30"/>
      <c r="AD16" s="22"/>
      <c r="AE16" s="15"/>
      <c r="AF16" s="81" t="s">
        <v>71</v>
      </c>
      <c r="AG16" s="44"/>
    </row>
    <row r="17" spans="1:33" s="3" customFormat="1" ht="88.5" customHeight="1" x14ac:dyDescent="0.25">
      <c r="A17" s="63">
        <f>SUBTOTAL(103,$C$7:C17)</f>
        <v>7</v>
      </c>
      <c r="B17" s="63">
        <f>SUBTOTAL(103,D$7:$D17)</f>
        <v>8</v>
      </c>
      <c r="C17" s="42" t="e">
        <f t="shared" si="0"/>
        <v>#REF!</v>
      </c>
      <c r="D17" s="64" t="s">
        <v>72</v>
      </c>
      <c r="E17" s="59" t="s">
        <v>73</v>
      </c>
      <c r="F17" s="64" t="s">
        <v>74</v>
      </c>
      <c r="G17" s="64" t="s">
        <v>49</v>
      </c>
      <c r="H17" s="64" t="s">
        <v>75</v>
      </c>
      <c r="I17" s="17" t="s">
        <v>76</v>
      </c>
      <c r="J17" s="18" t="s">
        <v>77</v>
      </c>
      <c r="K17" s="18" t="s">
        <v>78</v>
      </c>
      <c r="L17" s="15" t="s">
        <v>79</v>
      </c>
      <c r="M17" s="26"/>
      <c r="N17" s="66"/>
      <c r="O17" s="22"/>
      <c r="P17" s="32"/>
      <c r="Q17" s="28"/>
      <c r="R17" s="28"/>
      <c r="S17" s="29">
        <v>32681369364</v>
      </c>
      <c r="T17" s="21">
        <v>2</v>
      </c>
      <c r="U17" s="22">
        <v>41</v>
      </c>
      <c r="V17" s="26"/>
      <c r="W17" s="66"/>
      <c r="X17" s="22"/>
      <c r="Y17" s="26"/>
      <c r="Z17" s="66"/>
      <c r="AA17" s="22"/>
      <c r="AB17" s="26"/>
      <c r="AC17" s="66"/>
      <c r="AD17" s="22"/>
      <c r="AE17" s="16">
        <v>4</v>
      </c>
      <c r="AF17" s="81" t="s">
        <v>80</v>
      </c>
      <c r="AG17" s="46" t="s">
        <v>81</v>
      </c>
    </row>
    <row r="18" spans="1:33" s="3" customFormat="1" ht="78.75" customHeight="1" x14ac:dyDescent="0.25">
      <c r="A18" s="63">
        <f>SUBTOTAL(103,$C$7:C18)</f>
        <v>8</v>
      </c>
      <c r="B18" s="63">
        <f>SUBTOTAL(103,D$7:$D18)</f>
        <v>9</v>
      </c>
      <c r="C18" s="42" t="e">
        <f t="shared" si="0"/>
        <v>#REF!</v>
      </c>
      <c r="D18" s="64" t="s">
        <v>82</v>
      </c>
      <c r="E18" s="59" t="s">
        <v>83</v>
      </c>
      <c r="F18" s="64" t="s">
        <v>84</v>
      </c>
      <c r="G18" s="64" t="s">
        <v>85</v>
      </c>
      <c r="H18" s="64" t="s">
        <v>86</v>
      </c>
      <c r="I18" s="17" t="s">
        <v>87</v>
      </c>
      <c r="J18" s="18" t="s">
        <v>88</v>
      </c>
      <c r="K18" s="18" t="s">
        <v>89</v>
      </c>
      <c r="L18" s="31" t="s">
        <v>90</v>
      </c>
      <c r="M18" s="20"/>
      <c r="N18" s="21"/>
      <c r="O18" s="22"/>
      <c r="P18" s="27">
        <v>9266678500</v>
      </c>
      <c r="Q18" s="28">
        <v>6</v>
      </c>
      <c r="R18" s="28">
        <v>52</v>
      </c>
      <c r="S18" s="29">
        <v>17903849000</v>
      </c>
      <c r="T18" s="21">
        <v>4</v>
      </c>
      <c r="U18" s="22">
        <v>53</v>
      </c>
      <c r="V18" s="26">
        <v>83938120000</v>
      </c>
      <c r="W18" s="66">
        <v>1</v>
      </c>
      <c r="X18" s="22">
        <v>54</v>
      </c>
      <c r="Y18" s="26">
        <v>5238728000</v>
      </c>
      <c r="Z18" s="66">
        <v>1</v>
      </c>
      <c r="AA18" s="22">
        <v>55</v>
      </c>
      <c r="AB18" s="26">
        <v>8063530000</v>
      </c>
      <c r="AC18" s="66">
        <v>1</v>
      </c>
      <c r="AD18" s="22">
        <v>56</v>
      </c>
      <c r="AE18" s="16"/>
      <c r="AF18" s="81" t="s">
        <v>390</v>
      </c>
      <c r="AG18" s="45"/>
    </row>
    <row r="19" spans="1:33" s="3" customFormat="1" ht="82.5" customHeight="1" x14ac:dyDescent="0.25">
      <c r="A19" s="63">
        <f>SUBTOTAL(103,$C$7:C19)</f>
        <v>9</v>
      </c>
      <c r="B19" s="63">
        <f>SUBTOTAL(103,D$7:$D19)</f>
        <v>10</v>
      </c>
      <c r="C19" s="42" t="e">
        <f t="shared" si="0"/>
        <v>#REF!</v>
      </c>
      <c r="D19" s="64" t="s">
        <v>91</v>
      </c>
      <c r="E19" s="59" t="s">
        <v>92</v>
      </c>
      <c r="F19" s="64" t="s">
        <v>93</v>
      </c>
      <c r="G19" s="64" t="s">
        <v>30</v>
      </c>
      <c r="H19" s="64" t="s">
        <v>94</v>
      </c>
      <c r="I19" s="17" t="s">
        <v>95</v>
      </c>
      <c r="J19" s="18" t="s">
        <v>96</v>
      </c>
      <c r="K19" s="18" t="s">
        <v>97</v>
      </c>
      <c r="L19" s="35" t="s">
        <v>98</v>
      </c>
      <c r="M19" s="20">
        <v>7524360480</v>
      </c>
      <c r="N19" s="21">
        <v>1</v>
      </c>
      <c r="O19" s="22">
        <v>78</v>
      </c>
      <c r="P19" s="32"/>
      <c r="Q19" s="28"/>
      <c r="R19" s="28"/>
      <c r="S19" s="66"/>
      <c r="T19" s="21"/>
      <c r="U19" s="22"/>
      <c r="V19" s="26"/>
      <c r="W19" s="66"/>
      <c r="X19" s="22"/>
      <c r="Y19" s="26"/>
      <c r="Z19" s="66"/>
      <c r="AA19" s="22"/>
      <c r="AB19" s="26"/>
      <c r="AC19" s="66"/>
      <c r="AD19" s="22"/>
      <c r="AE19" s="16">
        <v>2</v>
      </c>
      <c r="AF19" s="81" t="s">
        <v>99</v>
      </c>
      <c r="AG19" s="45"/>
    </row>
    <row r="20" spans="1:33" s="3" customFormat="1" ht="129.75" customHeight="1" x14ac:dyDescent="0.25">
      <c r="A20" s="63">
        <f>SUBTOTAL(103,$C$7:C20)</f>
        <v>10</v>
      </c>
      <c r="B20" s="63">
        <f>SUBTOTAL(103,D$7:$D20)</f>
        <v>11</v>
      </c>
      <c r="C20" s="42" t="e">
        <f t="shared" si="0"/>
        <v>#REF!</v>
      </c>
      <c r="D20" s="64" t="s">
        <v>100</v>
      </c>
      <c r="E20" s="59" t="s">
        <v>101</v>
      </c>
      <c r="F20" s="64" t="s">
        <v>398</v>
      </c>
      <c r="G20" s="64" t="s">
        <v>21</v>
      </c>
      <c r="H20" s="64" t="s">
        <v>102</v>
      </c>
      <c r="I20" s="17" t="s">
        <v>103</v>
      </c>
      <c r="J20" s="18" t="s">
        <v>104</v>
      </c>
      <c r="K20" s="18" t="s">
        <v>105</v>
      </c>
      <c r="L20" s="19" t="s">
        <v>106</v>
      </c>
      <c r="M20" s="26"/>
      <c r="N20" s="66"/>
      <c r="O20" s="22"/>
      <c r="P20" s="27">
        <v>15829497810</v>
      </c>
      <c r="Q20" s="28">
        <v>1</v>
      </c>
      <c r="R20" s="28">
        <v>85</v>
      </c>
      <c r="S20" s="66"/>
      <c r="T20" s="21"/>
      <c r="U20" s="22"/>
      <c r="V20" s="26"/>
      <c r="W20" s="66"/>
      <c r="X20" s="22"/>
      <c r="Y20" s="26"/>
      <c r="Z20" s="66"/>
      <c r="AA20" s="22"/>
      <c r="AB20" s="26"/>
      <c r="AC20" s="66"/>
      <c r="AD20" s="22"/>
      <c r="AE20" s="16"/>
      <c r="AF20" s="81" t="s">
        <v>107</v>
      </c>
      <c r="AG20" s="45"/>
    </row>
    <row r="21" spans="1:33" s="3" customFormat="1" ht="88.5" customHeight="1" x14ac:dyDescent="0.25">
      <c r="A21" s="63">
        <f>SUBTOTAL(103,$C$7:C21)</f>
        <v>11</v>
      </c>
      <c r="B21" s="63">
        <f>SUBTOTAL(103,D$7:$D21)</f>
        <v>12</v>
      </c>
      <c r="C21" s="42" t="e">
        <f t="shared" si="0"/>
        <v>#REF!</v>
      </c>
      <c r="D21" s="64" t="s">
        <v>108</v>
      </c>
      <c r="E21" s="59" t="s">
        <v>109</v>
      </c>
      <c r="F21" s="64" t="s">
        <v>110</v>
      </c>
      <c r="G21" s="64" t="s">
        <v>21</v>
      </c>
      <c r="H21" s="64" t="s">
        <v>111</v>
      </c>
      <c r="I21" s="64" t="s">
        <v>112</v>
      </c>
      <c r="J21" s="18" t="s">
        <v>113</v>
      </c>
      <c r="K21" s="18" t="s">
        <v>114</v>
      </c>
      <c r="L21" s="31" t="s">
        <v>115</v>
      </c>
      <c r="M21" s="20">
        <v>12684201956</v>
      </c>
      <c r="N21" s="21">
        <v>8</v>
      </c>
      <c r="O21" s="22">
        <v>82</v>
      </c>
      <c r="P21" s="23">
        <v>9109873863</v>
      </c>
      <c r="Q21" s="24">
        <v>8</v>
      </c>
      <c r="R21" s="24">
        <v>83</v>
      </c>
      <c r="S21" s="25">
        <v>81834437006</v>
      </c>
      <c r="T21" s="21">
        <v>8</v>
      </c>
      <c r="U21" s="22">
        <v>84</v>
      </c>
      <c r="V21" s="26"/>
      <c r="W21" s="66"/>
      <c r="X21" s="22"/>
      <c r="Y21" s="26"/>
      <c r="Z21" s="66"/>
      <c r="AA21" s="22"/>
      <c r="AB21" s="26"/>
      <c r="AC21" s="66"/>
      <c r="AD21" s="22"/>
      <c r="AE21" s="16" t="s">
        <v>116</v>
      </c>
      <c r="AF21" s="81" t="s">
        <v>117</v>
      </c>
      <c r="AG21" s="45"/>
    </row>
    <row r="22" spans="1:33" s="3" customFormat="1" ht="88.5" customHeight="1" x14ac:dyDescent="0.25">
      <c r="A22" s="63">
        <f>SUBTOTAL(103,$C$7:C22)</f>
        <v>12</v>
      </c>
      <c r="B22" s="63">
        <f>SUBTOTAL(103,D$7:$D22)</f>
        <v>13</v>
      </c>
      <c r="C22" s="42" t="e">
        <f>#REF!+1</f>
        <v>#REF!</v>
      </c>
      <c r="D22" s="64" t="s">
        <v>118</v>
      </c>
      <c r="E22" s="59" t="s">
        <v>119</v>
      </c>
      <c r="F22" s="64" t="s">
        <v>120</v>
      </c>
      <c r="G22" s="64" t="s">
        <v>21</v>
      </c>
      <c r="H22" s="64" t="s">
        <v>121</v>
      </c>
      <c r="I22" s="17" t="s">
        <v>122</v>
      </c>
      <c r="J22" s="17" t="s">
        <v>123</v>
      </c>
      <c r="K22" s="64" t="s">
        <v>124</v>
      </c>
      <c r="L22" s="15" t="s">
        <v>125</v>
      </c>
      <c r="M22" s="20">
        <v>17010301000</v>
      </c>
      <c r="N22" s="21">
        <v>2</v>
      </c>
      <c r="O22" s="22">
        <v>92</v>
      </c>
      <c r="P22" s="32"/>
      <c r="Q22" s="28"/>
      <c r="R22" s="28"/>
      <c r="S22" s="66"/>
      <c r="T22" s="21"/>
      <c r="U22" s="22"/>
      <c r="V22" s="26"/>
      <c r="W22" s="66"/>
      <c r="X22" s="22"/>
      <c r="Y22" s="26"/>
      <c r="Z22" s="66"/>
      <c r="AA22" s="22"/>
      <c r="AB22" s="26"/>
      <c r="AC22" s="66"/>
      <c r="AD22" s="22"/>
      <c r="AE22" s="16">
        <v>2</v>
      </c>
      <c r="AF22" s="81" t="s">
        <v>126</v>
      </c>
      <c r="AG22" s="45"/>
    </row>
    <row r="23" spans="1:33" s="3" customFormat="1" ht="409.6" customHeight="1" x14ac:dyDescent="0.25">
      <c r="A23" s="91">
        <f>SUBTOTAL(103,$C$7:C23)</f>
        <v>13</v>
      </c>
      <c r="B23" s="72">
        <f>SUBTOTAL(103,D$7:$D23)</f>
        <v>14</v>
      </c>
      <c r="C23" s="72" t="e">
        <f>C22+1</f>
        <v>#REF!</v>
      </c>
      <c r="D23" s="86" t="s">
        <v>127</v>
      </c>
      <c r="E23" s="72">
        <v>2100274872</v>
      </c>
      <c r="F23" s="86" t="s">
        <v>128</v>
      </c>
      <c r="G23" s="86" t="s">
        <v>129</v>
      </c>
      <c r="H23" s="86" t="s">
        <v>130</v>
      </c>
      <c r="I23" s="86" t="s">
        <v>131</v>
      </c>
      <c r="J23" s="18" t="s">
        <v>132</v>
      </c>
      <c r="K23" s="18" t="s">
        <v>133</v>
      </c>
      <c r="L23" s="15" t="s">
        <v>134</v>
      </c>
      <c r="M23" s="20">
        <v>1427978020</v>
      </c>
      <c r="N23" s="21">
        <v>3</v>
      </c>
      <c r="O23" s="22">
        <v>93</v>
      </c>
      <c r="P23" s="23">
        <v>2093054894</v>
      </c>
      <c r="Q23" s="24">
        <v>4</v>
      </c>
      <c r="R23" s="24">
        <v>94</v>
      </c>
      <c r="S23" s="25">
        <v>20128698338</v>
      </c>
      <c r="T23" s="21">
        <v>4</v>
      </c>
      <c r="U23" s="22">
        <v>95</v>
      </c>
      <c r="V23" s="26"/>
      <c r="W23" s="66"/>
      <c r="X23" s="22"/>
      <c r="Y23" s="26"/>
      <c r="Z23" s="66"/>
      <c r="AA23" s="22"/>
      <c r="AB23" s="26"/>
      <c r="AC23" s="66"/>
      <c r="AD23" s="22"/>
      <c r="AE23" s="16"/>
      <c r="AF23" s="78" t="s">
        <v>409</v>
      </c>
      <c r="AG23" s="45"/>
    </row>
    <row r="24" spans="1:33" s="3" customFormat="1" ht="409.5" customHeight="1" x14ac:dyDescent="0.25">
      <c r="A24" s="92"/>
      <c r="B24" s="72"/>
      <c r="C24" s="72"/>
      <c r="D24" s="87"/>
      <c r="E24" s="72"/>
      <c r="F24" s="87"/>
      <c r="G24" s="87"/>
      <c r="H24" s="87"/>
      <c r="I24" s="87"/>
      <c r="J24" s="18"/>
      <c r="K24" s="18"/>
      <c r="L24" s="15"/>
      <c r="M24" s="20"/>
      <c r="N24" s="21"/>
      <c r="O24" s="22"/>
      <c r="P24" s="23"/>
      <c r="Q24" s="24"/>
      <c r="R24" s="24"/>
      <c r="S24" s="25"/>
      <c r="T24" s="21"/>
      <c r="U24" s="22"/>
      <c r="V24" s="26"/>
      <c r="W24" s="66"/>
      <c r="X24" s="22"/>
      <c r="Y24" s="26"/>
      <c r="Z24" s="66"/>
      <c r="AA24" s="22"/>
      <c r="AB24" s="26"/>
      <c r="AC24" s="66"/>
      <c r="AD24" s="22"/>
      <c r="AE24" s="16"/>
      <c r="AF24" s="79"/>
      <c r="AG24" s="45"/>
    </row>
    <row r="25" spans="1:33" s="61" customFormat="1" ht="135" customHeight="1" x14ac:dyDescent="0.25">
      <c r="A25" s="93"/>
      <c r="B25" s="65"/>
      <c r="C25" s="65"/>
      <c r="D25" s="88"/>
      <c r="E25" s="65"/>
      <c r="F25" s="88"/>
      <c r="G25" s="88"/>
      <c r="H25" s="88"/>
      <c r="I25" s="88"/>
      <c r="J25" s="18"/>
      <c r="K25" s="18"/>
      <c r="L25" s="15"/>
      <c r="M25" s="20"/>
      <c r="N25" s="21"/>
      <c r="O25" s="22"/>
      <c r="P25" s="23"/>
      <c r="Q25" s="24"/>
      <c r="R25" s="24"/>
      <c r="S25" s="25"/>
      <c r="T25" s="21"/>
      <c r="U25" s="22"/>
      <c r="V25" s="26"/>
      <c r="W25" s="66"/>
      <c r="X25" s="22"/>
      <c r="Y25" s="26"/>
      <c r="Z25" s="66"/>
      <c r="AA25" s="22"/>
      <c r="AB25" s="26"/>
      <c r="AC25" s="66"/>
      <c r="AD25" s="22"/>
      <c r="AE25" s="16"/>
      <c r="AF25" s="80"/>
      <c r="AG25" s="45"/>
    </row>
    <row r="26" spans="1:33" s="3" customFormat="1" ht="409.5" customHeight="1" x14ac:dyDescent="0.25">
      <c r="A26" s="70">
        <f>SUBTOTAL(103,$C$7:C26)</f>
        <v>14</v>
      </c>
      <c r="B26" s="63">
        <f>SUBTOTAL(103,D$7:$D26)</f>
        <v>15</v>
      </c>
      <c r="C26" s="42" t="e">
        <f>#REF!+1</f>
        <v>#REF!</v>
      </c>
      <c r="D26" s="71" t="s">
        <v>135</v>
      </c>
      <c r="E26" s="59" t="s">
        <v>136</v>
      </c>
      <c r="F26" s="71" t="s">
        <v>137</v>
      </c>
      <c r="G26" s="89" t="s">
        <v>21</v>
      </c>
      <c r="H26" s="71" t="s">
        <v>138</v>
      </c>
      <c r="I26" s="71" t="s">
        <v>139</v>
      </c>
      <c r="J26" s="18" t="s">
        <v>140</v>
      </c>
      <c r="K26" s="18" t="s">
        <v>141</v>
      </c>
      <c r="L26" s="31" t="s">
        <v>142</v>
      </c>
      <c r="M26" s="26"/>
      <c r="N26" s="66"/>
      <c r="O26" s="22"/>
      <c r="P26" s="32"/>
      <c r="Q26" s="28"/>
      <c r="R26" s="28"/>
      <c r="S26" s="66"/>
      <c r="T26" s="21"/>
      <c r="U26" s="22"/>
      <c r="V26" s="26">
        <v>1937420075</v>
      </c>
      <c r="W26" s="66">
        <v>3</v>
      </c>
      <c r="X26" s="22">
        <v>25</v>
      </c>
      <c r="Y26" s="26">
        <v>3246852246</v>
      </c>
      <c r="Z26" s="66">
        <v>2</v>
      </c>
      <c r="AA26" s="22">
        <v>26</v>
      </c>
      <c r="AB26" s="26">
        <v>25842621240</v>
      </c>
      <c r="AC26" s="66">
        <v>3</v>
      </c>
      <c r="AD26" s="22">
        <v>27</v>
      </c>
      <c r="AE26" s="16"/>
      <c r="AF26" s="82" t="s">
        <v>403</v>
      </c>
      <c r="AG26" s="45"/>
    </row>
    <row r="27" spans="1:33" s="3" customFormat="1" ht="239.25" customHeight="1" x14ac:dyDescent="0.25">
      <c r="A27" s="70"/>
      <c r="B27" s="63"/>
      <c r="C27" s="42"/>
      <c r="D27" s="71"/>
      <c r="E27" s="59"/>
      <c r="F27" s="71"/>
      <c r="G27" s="90"/>
      <c r="H27" s="71"/>
      <c r="I27" s="71"/>
      <c r="J27" s="18"/>
      <c r="K27" s="18"/>
      <c r="L27" s="31"/>
      <c r="M27" s="26"/>
      <c r="N27" s="66"/>
      <c r="O27" s="22"/>
      <c r="P27" s="32"/>
      <c r="Q27" s="28"/>
      <c r="R27" s="28"/>
      <c r="S27" s="66"/>
      <c r="T27" s="21"/>
      <c r="U27" s="22"/>
      <c r="V27" s="26"/>
      <c r="W27" s="66"/>
      <c r="X27" s="22"/>
      <c r="Y27" s="26"/>
      <c r="Z27" s="66"/>
      <c r="AA27" s="22"/>
      <c r="AB27" s="26"/>
      <c r="AC27" s="66"/>
      <c r="AD27" s="22"/>
      <c r="AE27" s="16"/>
      <c r="AF27" s="82"/>
      <c r="AG27" s="45"/>
    </row>
    <row r="28" spans="1:33" s="3" customFormat="1" ht="82.5" customHeight="1" x14ac:dyDescent="0.25">
      <c r="A28" s="63">
        <f>SUBTOTAL(103,$C$7:C28)</f>
        <v>15</v>
      </c>
      <c r="B28" s="63">
        <f>SUBTOTAL(103,D$7:$D28)</f>
        <v>16</v>
      </c>
      <c r="C28" s="42" t="e">
        <f>#REF!+1</f>
        <v>#REF!</v>
      </c>
      <c r="D28" s="64" t="s">
        <v>143</v>
      </c>
      <c r="E28" s="59" t="s">
        <v>144</v>
      </c>
      <c r="F28" s="64" t="s">
        <v>145</v>
      </c>
      <c r="G28" s="64" t="s">
        <v>129</v>
      </c>
      <c r="H28" s="64" t="s">
        <v>146</v>
      </c>
      <c r="I28" s="17" t="s">
        <v>147</v>
      </c>
      <c r="J28" s="18" t="s">
        <v>148</v>
      </c>
      <c r="K28" s="36" t="s">
        <v>149</v>
      </c>
      <c r="L28" s="15" t="s">
        <v>150</v>
      </c>
      <c r="M28" s="26"/>
      <c r="N28" s="66"/>
      <c r="O28" s="22"/>
      <c r="P28" s="27">
        <v>4273881900</v>
      </c>
      <c r="Q28" s="28">
        <v>3</v>
      </c>
      <c r="R28" s="28">
        <v>30</v>
      </c>
      <c r="S28" s="29">
        <v>99269541265</v>
      </c>
      <c r="T28" s="21">
        <v>3</v>
      </c>
      <c r="U28" s="22">
        <v>31</v>
      </c>
      <c r="V28" s="26"/>
      <c r="W28" s="66"/>
      <c r="X28" s="22"/>
      <c r="Y28" s="26"/>
      <c r="Z28" s="66"/>
      <c r="AA28" s="22"/>
      <c r="AB28" s="26"/>
      <c r="AC28" s="66"/>
      <c r="AD28" s="22"/>
      <c r="AE28" s="16"/>
      <c r="AF28" s="81" t="s">
        <v>151</v>
      </c>
      <c r="AG28" s="45"/>
    </row>
    <row r="29" spans="1:33" s="3" customFormat="1" ht="405" customHeight="1" x14ac:dyDescent="0.25">
      <c r="A29" s="63">
        <f>SUBTOTAL(103,$C$7:C29)</f>
        <v>16</v>
      </c>
      <c r="B29" s="63">
        <f>SUBTOTAL(103,D$7:$D29)</f>
        <v>17</v>
      </c>
      <c r="C29" s="42" t="e">
        <f>#REF!+1</f>
        <v>#REF!</v>
      </c>
      <c r="D29" s="64" t="s">
        <v>152</v>
      </c>
      <c r="E29" s="59" t="s">
        <v>153</v>
      </c>
      <c r="F29" s="64" t="s">
        <v>154</v>
      </c>
      <c r="G29" s="64" t="s">
        <v>129</v>
      </c>
      <c r="H29" s="64" t="s">
        <v>155</v>
      </c>
      <c r="I29" s="17" t="s">
        <v>156</v>
      </c>
      <c r="J29" s="18" t="s">
        <v>157</v>
      </c>
      <c r="K29" s="18" t="s">
        <v>158</v>
      </c>
      <c r="L29" s="31" t="s">
        <v>159</v>
      </c>
      <c r="M29" s="20">
        <v>1949437570</v>
      </c>
      <c r="N29" s="21">
        <v>3</v>
      </c>
      <c r="O29" s="22">
        <v>45</v>
      </c>
      <c r="P29" s="23">
        <v>3089145220</v>
      </c>
      <c r="Q29" s="24">
        <v>3</v>
      </c>
      <c r="R29" s="24">
        <v>46</v>
      </c>
      <c r="S29" s="25">
        <v>39465117464</v>
      </c>
      <c r="T29" s="21">
        <v>2</v>
      </c>
      <c r="U29" s="22">
        <v>47</v>
      </c>
      <c r="V29" s="26"/>
      <c r="W29" s="66"/>
      <c r="X29" s="22"/>
      <c r="Y29" s="26"/>
      <c r="Z29" s="66"/>
      <c r="AA29" s="22"/>
      <c r="AB29" s="26"/>
      <c r="AC29" s="66"/>
      <c r="AD29" s="22"/>
      <c r="AE29" s="16" t="s">
        <v>116</v>
      </c>
      <c r="AF29" s="81" t="s">
        <v>160</v>
      </c>
      <c r="AG29" s="45"/>
    </row>
    <row r="30" spans="1:33" s="3" customFormat="1" ht="62.25" customHeight="1" x14ac:dyDescent="0.25">
      <c r="A30" s="63">
        <f>SUBTOTAL(103,$C$7:C30)</f>
        <v>17</v>
      </c>
      <c r="B30" s="63">
        <f>SUBTOTAL(103,D$7:$D30)</f>
        <v>18</v>
      </c>
      <c r="C30" s="42" t="e">
        <f>#REF!+1</f>
        <v>#REF!</v>
      </c>
      <c r="D30" s="64" t="s">
        <v>161</v>
      </c>
      <c r="E30" s="34">
        <v>4400116704</v>
      </c>
      <c r="F30" s="64" t="s">
        <v>391</v>
      </c>
      <c r="G30" s="64" t="s">
        <v>30</v>
      </c>
      <c r="H30" s="64" t="s">
        <v>162</v>
      </c>
      <c r="I30" s="64" t="s">
        <v>392</v>
      </c>
      <c r="J30" s="18" t="s">
        <v>163</v>
      </c>
      <c r="K30" s="18" t="s">
        <v>164</v>
      </c>
      <c r="L30" s="15" t="s">
        <v>165</v>
      </c>
      <c r="M30" s="26"/>
      <c r="N30" s="66"/>
      <c r="O30" s="22"/>
      <c r="P30" s="32"/>
      <c r="Q30" s="28"/>
      <c r="R30" s="28"/>
      <c r="S30" s="66"/>
      <c r="T30" s="21"/>
      <c r="U30" s="22"/>
      <c r="V30" s="26">
        <v>383000000</v>
      </c>
      <c r="W30" s="66">
        <v>1</v>
      </c>
      <c r="X30" s="22">
        <v>67</v>
      </c>
      <c r="Y30" s="26">
        <v>1322800000</v>
      </c>
      <c r="Z30" s="66">
        <v>1</v>
      </c>
      <c r="AA30" s="22">
        <v>68</v>
      </c>
      <c r="AB30" s="26"/>
      <c r="AC30" s="66"/>
      <c r="AD30" s="22"/>
      <c r="AE30" s="16">
        <v>5.6</v>
      </c>
      <c r="AF30" s="81" t="s">
        <v>166</v>
      </c>
      <c r="AG30" s="45"/>
    </row>
    <row r="31" spans="1:33" s="3" customFormat="1" ht="75" customHeight="1" x14ac:dyDescent="0.25">
      <c r="A31" s="63">
        <f>SUBTOTAL(103,$C$7:C31)</f>
        <v>18</v>
      </c>
      <c r="B31" s="63">
        <f>SUBTOTAL(103,D$7:$D31)</f>
        <v>19</v>
      </c>
      <c r="C31" s="42" t="e">
        <f>C30+1</f>
        <v>#REF!</v>
      </c>
      <c r="D31" s="64" t="s">
        <v>167</v>
      </c>
      <c r="E31" s="59" t="s">
        <v>168</v>
      </c>
      <c r="F31" s="64" t="s">
        <v>169</v>
      </c>
      <c r="G31" s="64" t="s">
        <v>85</v>
      </c>
      <c r="H31" s="64" t="s">
        <v>170</v>
      </c>
      <c r="I31" s="59" t="s">
        <v>171</v>
      </c>
      <c r="J31" s="18" t="s">
        <v>171</v>
      </c>
      <c r="K31" s="18" t="s">
        <v>172</v>
      </c>
      <c r="L31" s="15" t="s">
        <v>173</v>
      </c>
      <c r="M31" s="20">
        <v>10912795740</v>
      </c>
      <c r="N31" s="21">
        <v>1</v>
      </c>
      <c r="O31" s="22">
        <v>86</v>
      </c>
      <c r="P31" s="23">
        <v>6173186733</v>
      </c>
      <c r="Q31" s="24">
        <v>2</v>
      </c>
      <c r="R31" s="24">
        <v>87</v>
      </c>
      <c r="S31" s="25">
        <v>11519668944</v>
      </c>
      <c r="T31" s="21">
        <v>2</v>
      </c>
      <c r="U31" s="22">
        <v>88</v>
      </c>
      <c r="V31" s="26">
        <v>13556480000</v>
      </c>
      <c r="W31" s="66">
        <v>1</v>
      </c>
      <c r="X31" s="22">
        <v>89</v>
      </c>
      <c r="Y31" s="26">
        <v>4434960000</v>
      </c>
      <c r="Z31" s="66">
        <v>1</v>
      </c>
      <c r="AA31" s="22">
        <v>90</v>
      </c>
      <c r="AB31" s="26">
        <v>3315680000</v>
      </c>
      <c r="AC31" s="66">
        <v>1</v>
      </c>
      <c r="AD31" s="22">
        <v>91</v>
      </c>
      <c r="AE31" s="16"/>
      <c r="AF31" s="81" t="s">
        <v>174</v>
      </c>
      <c r="AG31" s="45"/>
    </row>
    <row r="32" spans="1:33" s="3" customFormat="1" ht="64.5" customHeight="1" x14ac:dyDescent="0.25">
      <c r="A32" s="63">
        <f>SUBTOTAL(103,$C$7:C32)</f>
        <v>19</v>
      </c>
      <c r="B32" s="63">
        <f>SUBTOTAL(103,D$7:$D32)</f>
        <v>20</v>
      </c>
      <c r="C32" s="42" t="e">
        <f>C31+1</f>
        <v>#REF!</v>
      </c>
      <c r="D32" s="64" t="s">
        <v>175</v>
      </c>
      <c r="E32" s="59" t="s">
        <v>176</v>
      </c>
      <c r="F32" s="64" t="s">
        <v>177</v>
      </c>
      <c r="G32" s="64" t="s">
        <v>21</v>
      </c>
      <c r="H32" s="64" t="s">
        <v>178</v>
      </c>
      <c r="I32" s="17" t="s">
        <v>179</v>
      </c>
      <c r="J32" s="18" t="s">
        <v>180</v>
      </c>
      <c r="K32" s="18" t="s">
        <v>181</v>
      </c>
      <c r="L32" s="15" t="s">
        <v>182</v>
      </c>
      <c r="M32" s="26"/>
      <c r="N32" s="66"/>
      <c r="O32" s="22"/>
      <c r="P32" s="32"/>
      <c r="Q32" s="28"/>
      <c r="R32" s="28"/>
      <c r="S32" s="29">
        <v>148428000</v>
      </c>
      <c r="T32" s="21">
        <v>1</v>
      </c>
      <c r="U32" s="22">
        <v>110</v>
      </c>
      <c r="V32" s="26"/>
      <c r="W32" s="66"/>
      <c r="X32" s="22"/>
      <c r="Y32" s="26"/>
      <c r="Z32" s="66"/>
      <c r="AA32" s="22"/>
      <c r="AB32" s="26"/>
      <c r="AC32" s="66"/>
      <c r="AD32" s="22"/>
      <c r="AE32" s="16"/>
      <c r="AF32" s="81" t="s">
        <v>183</v>
      </c>
      <c r="AG32" s="45"/>
    </row>
    <row r="33" spans="1:33" s="3" customFormat="1" ht="101.25" customHeight="1" x14ac:dyDescent="0.25">
      <c r="A33" s="63">
        <f>SUBTOTAL(103,$C$7:C33)</f>
        <v>20</v>
      </c>
      <c r="B33" s="63">
        <f>SUBTOTAL(103,D7:$D$33)</f>
        <v>21</v>
      </c>
      <c r="C33" s="42">
        <v>1</v>
      </c>
      <c r="D33" s="64" t="s">
        <v>184</v>
      </c>
      <c r="E33" s="34">
        <v>1600699279</v>
      </c>
      <c r="F33" s="64" t="s">
        <v>185</v>
      </c>
      <c r="G33" s="64" t="s">
        <v>129</v>
      </c>
      <c r="H33" s="64" t="s">
        <v>186</v>
      </c>
      <c r="I33" s="17" t="s">
        <v>187</v>
      </c>
      <c r="J33" s="18" t="s">
        <v>188</v>
      </c>
      <c r="K33" s="18" t="s">
        <v>189</v>
      </c>
      <c r="L33" s="19" t="s">
        <v>190</v>
      </c>
      <c r="M33" s="37">
        <v>870966180</v>
      </c>
      <c r="N33" s="22">
        <v>2</v>
      </c>
      <c r="O33" s="22">
        <v>9</v>
      </c>
      <c r="P33" s="32"/>
      <c r="Q33" s="28"/>
      <c r="R33" s="28"/>
      <c r="S33" s="66"/>
      <c r="T33" s="38"/>
      <c r="U33" s="22"/>
      <c r="V33" s="26">
        <v>1408554000</v>
      </c>
      <c r="W33" s="66">
        <v>1</v>
      </c>
      <c r="X33" s="22">
        <v>10</v>
      </c>
      <c r="Y33" s="26">
        <v>1906884000</v>
      </c>
      <c r="Z33" s="66">
        <v>1</v>
      </c>
      <c r="AA33" s="22">
        <v>11</v>
      </c>
      <c r="AB33" s="39"/>
      <c r="AC33" s="14"/>
      <c r="AD33" s="22"/>
      <c r="AE33" s="40"/>
      <c r="AF33" s="81" t="s">
        <v>191</v>
      </c>
      <c r="AG33" s="47"/>
    </row>
    <row r="34" spans="1:33" s="3" customFormat="1" ht="84.75" customHeight="1" x14ac:dyDescent="0.25">
      <c r="A34" s="63">
        <f>SUBTOTAL(103,$C$7:C34)</f>
        <v>21</v>
      </c>
      <c r="B34" s="63">
        <f>SUBTOTAL(103,D$7:$D34)</f>
        <v>22</v>
      </c>
      <c r="C34" s="42">
        <f>C33+1</f>
        <v>2</v>
      </c>
      <c r="D34" s="19" t="s">
        <v>192</v>
      </c>
      <c r="E34" s="59" t="s">
        <v>193</v>
      </c>
      <c r="F34" s="19" t="s">
        <v>194</v>
      </c>
      <c r="G34" s="19" t="s">
        <v>30</v>
      </c>
      <c r="H34" s="19" t="s">
        <v>195</v>
      </c>
      <c r="I34" s="41" t="s">
        <v>196</v>
      </c>
      <c r="J34" s="41" t="s">
        <v>197</v>
      </c>
      <c r="K34" s="19" t="s">
        <v>198</v>
      </c>
      <c r="L34" s="15" t="s">
        <v>199</v>
      </c>
      <c r="M34" s="26"/>
      <c r="N34" s="66"/>
      <c r="O34" s="22"/>
      <c r="P34" s="32"/>
      <c r="Q34" s="28"/>
      <c r="R34" s="28"/>
      <c r="S34" s="66"/>
      <c r="T34" s="21"/>
      <c r="U34" s="22"/>
      <c r="V34" s="26">
        <v>4274270000</v>
      </c>
      <c r="W34" s="66">
        <v>1</v>
      </c>
      <c r="X34" s="22">
        <v>43</v>
      </c>
      <c r="Y34" s="26"/>
      <c r="Z34" s="66"/>
      <c r="AA34" s="22"/>
      <c r="AB34" s="26"/>
      <c r="AC34" s="66"/>
      <c r="AD34" s="22"/>
      <c r="AE34" s="16"/>
      <c r="AF34" s="81" t="s">
        <v>200</v>
      </c>
      <c r="AG34" s="45"/>
    </row>
    <row r="35" spans="1:33" s="3" customFormat="1" ht="101.25" customHeight="1" x14ac:dyDescent="0.25">
      <c r="A35" s="63">
        <f>SUBTOTAL(103,$C$7:C35)</f>
        <v>22</v>
      </c>
      <c r="B35" s="63">
        <f>SUBTOTAL(103,D$7:$D35)</f>
        <v>23</v>
      </c>
      <c r="C35" s="42" t="e">
        <f>#REF!+1</f>
        <v>#REF!</v>
      </c>
      <c r="D35" s="19" t="s">
        <v>201</v>
      </c>
      <c r="E35" s="59" t="s">
        <v>202</v>
      </c>
      <c r="F35" s="19" t="s">
        <v>203</v>
      </c>
      <c r="G35" s="19" t="s">
        <v>21</v>
      </c>
      <c r="H35" s="19" t="s">
        <v>204</v>
      </c>
      <c r="I35" s="41" t="s">
        <v>205</v>
      </c>
      <c r="J35" s="41" t="s">
        <v>206</v>
      </c>
      <c r="K35" s="19" t="s">
        <v>207</v>
      </c>
      <c r="L35" s="15" t="s">
        <v>208</v>
      </c>
      <c r="M35" s="20">
        <v>1655120000</v>
      </c>
      <c r="N35" s="21">
        <v>1</v>
      </c>
      <c r="O35" s="22">
        <v>72</v>
      </c>
      <c r="P35" s="23">
        <v>1285727000</v>
      </c>
      <c r="Q35" s="24">
        <v>1</v>
      </c>
      <c r="R35" s="24">
        <v>73</v>
      </c>
      <c r="S35" s="25">
        <v>12840708600</v>
      </c>
      <c r="T35" s="21">
        <v>1</v>
      </c>
      <c r="U35" s="22">
        <v>74</v>
      </c>
      <c r="V35" s="26">
        <v>1218354000</v>
      </c>
      <c r="W35" s="66">
        <v>1</v>
      </c>
      <c r="X35" s="22">
        <v>75</v>
      </c>
      <c r="Y35" s="26">
        <v>201051000</v>
      </c>
      <c r="Z35" s="66">
        <v>1</v>
      </c>
      <c r="AA35" s="22">
        <v>76</v>
      </c>
      <c r="AB35" s="26">
        <v>33319315586</v>
      </c>
      <c r="AC35" s="66">
        <v>2</v>
      </c>
      <c r="AD35" s="22">
        <v>77</v>
      </c>
      <c r="AE35" s="16"/>
      <c r="AF35" s="81" t="s">
        <v>209</v>
      </c>
      <c r="AG35" s="45"/>
    </row>
    <row r="36" spans="1:33" s="3" customFormat="1" ht="101.25" customHeight="1" x14ac:dyDescent="0.25">
      <c r="A36" s="63">
        <f>SUBTOTAL(103,$C$7:C36)</f>
        <v>23</v>
      </c>
      <c r="B36" s="63">
        <f>SUBTOTAL(103,D$7:$D36)</f>
        <v>24</v>
      </c>
      <c r="C36" s="42" t="e">
        <f>#REF!+1</f>
        <v>#REF!</v>
      </c>
      <c r="D36" s="64" t="s">
        <v>210</v>
      </c>
      <c r="E36" s="59" t="s">
        <v>211</v>
      </c>
      <c r="F36" s="64" t="s">
        <v>212</v>
      </c>
      <c r="G36" s="64" t="s">
        <v>21</v>
      </c>
      <c r="H36" s="64" t="s">
        <v>213</v>
      </c>
      <c r="I36" s="64"/>
      <c r="J36" s="18" t="s">
        <v>214</v>
      </c>
      <c r="K36" s="18" t="s">
        <v>215</v>
      </c>
      <c r="L36" s="42" t="s">
        <v>216</v>
      </c>
      <c r="M36" s="26"/>
      <c r="N36" s="66"/>
      <c r="O36" s="22"/>
      <c r="P36" s="32"/>
      <c r="Q36" s="28"/>
      <c r="R36" s="28"/>
      <c r="S36" s="29">
        <v>10987916080</v>
      </c>
      <c r="T36" s="21">
        <v>1</v>
      </c>
      <c r="U36" s="22">
        <v>40</v>
      </c>
      <c r="V36" s="26"/>
      <c r="W36" s="66"/>
      <c r="X36" s="22"/>
      <c r="Y36" s="26"/>
      <c r="Z36" s="66"/>
      <c r="AA36" s="22"/>
      <c r="AB36" s="26"/>
      <c r="AC36" s="66"/>
      <c r="AD36" s="22"/>
      <c r="AE36" s="16"/>
      <c r="AF36" s="81" t="s">
        <v>217</v>
      </c>
      <c r="AG36" s="45"/>
    </row>
    <row r="37" spans="1:33" s="3" customFormat="1" ht="77.25" customHeight="1" x14ac:dyDescent="0.25">
      <c r="A37" s="63">
        <f>SUBTOTAL(103,$C$7:C37)</f>
        <v>24</v>
      </c>
      <c r="B37" s="63">
        <f>SUBTOTAL(103,D$7:$D37)</f>
        <v>25</v>
      </c>
      <c r="C37" s="42" t="e">
        <f>C36+1</f>
        <v>#REF!</v>
      </c>
      <c r="D37" s="64" t="s">
        <v>218</v>
      </c>
      <c r="E37" s="59" t="s">
        <v>219</v>
      </c>
      <c r="F37" s="64" t="s">
        <v>395</v>
      </c>
      <c r="G37" s="64" t="s">
        <v>315</v>
      </c>
      <c r="H37" s="64" t="s">
        <v>396</v>
      </c>
      <c r="I37" s="17" t="s">
        <v>220</v>
      </c>
      <c r="J37" s="64">
        <v>913361106</v>
      </c>
      <c r="K37" s="64" t="s">
        <v>221</v>
      </c>
      <c r="L37" s="15" t="s">
        <v>222</v>
      </c>
      <c r="M37" s="20">
        <v>14362167400</v>
      </c>
      <c r="N37" s="21">
        <v>5</v>
      </c>
      <c r="O37" s="22">
        <v>58</v>
      </c>
      <c r="P37" s="23">
        <v>2695006000</v>
      </c>
      <c r="Q37" s="24">
        <v>4</v>
      </c>
      <c r="R37" s="24">
        <v>59</v>
      </c>
      <c r="S37" s="25">
        <v>14564512630</v>
      </c>
      <c r="T37" s="21">
        <v>4</v>
      </c>
      <c r="U37" s="22">
        <v>60</v>
      </c>
      <c r="V37" s="26"/>
      <c r="W37" s="66"/>
      <c r="X37" s="22"/>
      <c r="Y37" s="26"/>
      <c r="Z37" s="66"/>
      <c r="AA37" s="22"/>
      <c r="AB37" s="26"/>
      <c r="AC37" s="66"/>
      <c r="AD37" s="22"/>
      <c r="AE37" s="16"/>
      <c r="AF37" s="81" t="s">
        <v>223</v>
      </c>
      <c r="AG37" s="45"/>
    </row>
    <row r="38" spans="1:33" s="3" customFormat="1" ht="101.25" customHeight="1" x14ac:dyDescent="0.25">
      <c r="A38" s="63">
        <f>SUBTOTAL(103,$C$7:C38)</f>
        <v>25</v>
      </c>
      <c r="B38" s="63">
        <f>SUBTOTAL(103,D$7:$D38)</f>
        <v>26</v>
      </c>
      <c r="C38" s="42" t="e">
        <f>#REF!+1</f>
        <v>#REF!</v>
      </c>
      <c r="D38" s="64" t="s">
        <v>224</v>
      </c>
      <c r="E38" s="59" t="s">
        <v>225</v>
      </c>
      <c r="F38" s="64" t="s">
        <v>226</v>
      </c>
      <c r="G38" s="64" t="s">
        <v>30</v>
      </c>
      <c r="H38" s="64" t="s">
        <v>227</v>
      </c>
      <c r="I38" s="17" t="s">
        <v>228</v>
      </c>
      <c r="J38" s="18" t="s">
        <v>229</v>
      </c>
      <c r="K38" s="18" t="s">
        <v>230</v>
      </c>
      <c r="L38" s="15" t="s">
        <v>231</v>
      </c>
      <c r="M38" s="20">
        <v>25254562500</v>
      </c>
      <c r="N38" s="21">
        <v>1</v>
      </c>
      <c r="O38" s="22">
        <v>109</v>
      </c>
      <c r="P38" s="32"/>
      <c r="Q38" s="28"/>
      <c r="R38" s="28"/>
      <c r="S38" s="66"/>
      <c r="T38" s="21"/>
      <c r="U38" s="22"/>
      <c r="V38" s="26"/>
      <c r="W38" s="66"/>
      <c r="X38" s="22"/>
      <c r="Y38" s="26"/>
      <c r="Z38" s="66"/>
      <c r="AA38" s="22"/>
      <c r="AB38" s="26"/>
      <c r="AC38" s="66"/>
      <c r="AD38" s="22"/>
      <c r="AE38" s="16"/>
      <c r="AF38" s="81" t="s">
        <v>232</v>
      </c>
      <c r="AG38" s="45"/>
    </row>
    <row r="39" spans="1:33" s="3" customFormat="1" ht="101.25" customHeight="1" x14ac:dyDescent="0.25">
      <c r="A39" s="63">
        <f>SUBTOTAL(103,$C$7:C39)</f>
        <v>26</v>
      </c>
      <c r="B39" s="63">
        <f>SUBTOTAL(103,D$7:$D39)</f>
        <v>27</v>
      </c>
      <c r="C39" s="42" t="e">
        <f>C38+1</f>
        <v>#REF!</v>
      </c>
      <c r="D39" s="64" t="s">
        <v>233</v>
      </c>
      <c r="E39" s="59" t="s">
        <v>234</v>
      </c>
      <c r="F39" s="64" t="s">
        <v>235</v>
      </c>
      <c r="G39" s="64" t="s">
        <v>21</v>
      </c>
      <c r="H39" s="64" t="s">
        <v>236</v>
      </c>
      <c r="I39" s="17" t="s">
        <v>237</v>
      </c>
      <c r="J39" s="18" t="s">
        <v>238</v>
      </c>
      <c r="K39" s="18" t="s">
        <v>239</v>
      </c>
      <c r="L39" s="15" t="s">
        <v>240</v>
      </c>
      <c r="M39" s="20">
        <v>12241857200</v>
      </c>
      <c r="N39" s="21">
        <v>1</v>
      </c>
      <c r="O39" s="22">
        <v>44</v>
      </c>
      <c r="P39" s="32"/>
      <c r="Q39" s="28"/>
      <c r="R39" s="28"/>
      <c r="S39" s="66"/>
      <c r="T39" s="21"/>
      <c r="U39" s="22"/>
      <c r="V39" s="26"/>
      <c r="W39" s="66"/>
      <c r="X39" s="22"/>
      <c r="Y39" s="26"/>
      <c r="Z39" s="66"/>
      <c r="AA39" s="22"/>
      <c r="AB39" s="26"/>
      <c r="AC39" s="66"/>
      <c r="AD39" s="22"/>
      <c r="AE39" s="16"/>
      <c r="AF39" s="81" t="s">
        <v>241</v>
      </c>
      <c r="AG39" s="45"/>
    </row>
    <row r="40" spans="1:33" s="3" customFormat="1" ht="101.25" customHeight="1" x14ac:dyDescent="0.25">
      <c r="A40" s="63">
        <f>SUBTOTAL(103,$C$7:C40)</f>
        <v>27</v>
      </c>
      <c r="B40" s="63">
        <f>SUBTOTAL(103,D$7:$D40)</f>
        <v>28</v>
      </c>
      <c r="C40" s="42" t="e">
        <f>C39+1</f>
        <v>#REF!</v>
      </c>
      <c r="D40" s="64" t="s">
        <v>242</v>
      </c>
      <c r="E40" s="59" t="s">
        <v>243</v>
      </c>
      <c r="F40" s="64" t="s">
        <v>244</v>
      </c>
      <c r="G40" s="64" t="s">
        <v>85</v>
      </c>
      <c r="H40" s="64" t="s">
        <v>245</v>
      </c>
      <c r="I40" s="17" t="s">
        <v>246</v>
      </c>
      <c r="J40" s="18" t="s">
        <v>247</v>
      </c>
      <c r="K40" s="36" t="s">
        <v>248</v>
      </c>
      <c r="L40" s="15" t="s">
        <v>249</v>
      </c>
      <c r="M40" s="26"/>
      <c r="N40" s="66"/>
      <c r="O40" s="22"/>
      <c r="P40" s="32"/>
      <c r="Q40" s="28"/>
      <c r="R40" s="28"/>
      <c r="S40" s="29">
        <v>23436800000</v>
      </c>
      <c r="T40" s="21">
        <v>1</v>
      </c>
      <c r="U40" s="22">
        <v>57</v>
      </c>
      <c r="V40" s="26"/>
      <c r="W40" s="66"/>
      <c r="X40" s="22"/>
      <c r="Y40" s="26"/>
      <c r="Z40" s="66"/>
      <c r="AA40" s="22"/>
      <c r="AB40" s="26"/>
      <c r="AC40" s="66"/>
      <c r="AD40" s="22"/>
      <c r="AE40" s="16"/>
      <c r="AF40" s="81" t="s">
        <v>250</v>
      </c>
      <c r="AG40" s="45"/>
    </row>
    <row r="41" spans="1:33" s="3" customFormat="1" ht="101.25" customHeight="1" x14ac:dyDescent="0.25">
      <c r="A41" s="63">
        <f>SUBTOTAL(103,$C$7:C41)</f>
        <v>28</v>
      </c>
      <c r="B41" s="63">
        <f>SUBTOTAL(103,D$7:$D41)</f>
        <v>29</v>
      </c>
      <c r="C41" s="42" t="e">
        <f>#REF!+1</f>
        <v>#REF!</v>
      </c>
      <c r="D41" s="64" t="s">
        <v>251</v>
      </c>
      <c r="E41" s="59" t="s">
        <v>252</v>
      </c>
      <c r="F41" s="64" t="s">
        <v>253</v>
      </c>
      <c r="G41" s="64" t="s">
        <v>30</v>
      </c>
      <c r="H41" s="64" t="s">
        <v>254</v>
      </c>
      <c r="I41" s="17" t="s">
        <v>255</v>
      </c>
      <c r="J41" s="18" t="s">
        <v>256</v>
      </c>
      <c r="K41" s="18" t="s">
        <v>257</v>
      </c>
      <c r="L41" s="15" t="s">
        <v>258</v>
      </c>
      <c r="M41" s="20">
        <v>16208049000</v>
      </c>
      <c r="N41" s="21">
        <v>3</v>
      </c>
      <c r="O41" s="22">
        <v>61</v>
      </c>
      <c r="P41" s="32"/>
      <c r="Q41" s="28"/>
      <c r="R41" s="28"/>
      <c r="S41" s="66"/>
      <c r="T41" s="21"/>
      <c r="U41" s="22"/>
      <c r="V41" s="26"/>
      <c r="W41" s="66"/>
      <c r="X41" s="22"/>
      <c r="Y41" s="26"/>
      <c r="Z41" s="66"/>
      <c r="AA41" s="22"/>
      <c r="AB41" s="26"/>
      <c r="AC41" s="66"/>
      <c r="AD41" s="22"/>
      <c r="AE41" s="16">
        <v>2</v>
      </c>
      <c r="AF41" s="81" t="s">
        <v>259</v>
      </c>
      <c r="AG41" s="45"/>
    </row>
    <row r="42" spans="1:33" s="3" customFormat="1" ht="101.25" customHeight="1" x14ac:dyDescent="0.25">
      <c r="A42" s="63">
        <f>SUBTOTAL(103,$C$7:C42)</f>
        <v>29</v>
      </c>
      <c r="B42" s="63">
        <f>SUBTOTAL(103,D$7:$D42)</f>
        <v>30</v>
      </c>
      <c r="C42" s="42" t="e">
        <f>C41+1</f>
        <v>#REF!</v>
      </c>
      <c r="D42" s="64" t="s">
        <v>260</v>
      </c>
      <c r="E42" s="59" t="s">
        <v>261</v>
      </c>
      <c r="F42" s="64" t="s">
        <v>262</v>
      </c>
      <c r="G42" s="64" t="s">
        <v>30</v>
      </c>
      <c r="H42" s="64" t="s">
        <v>263</v>
      </c>
      <c r="I42" s="17" t="s">
        <v>264</v>
      </c>
      <c r="J42" s="18" t="s">
        <v>265</v>
      </c>
      <c r="K42" s="18" t="s">
        <v>266</v>
      </c>
      <c r="L42" s="31" t="s">
        <v>267</v>
      </c>
      <c r="M42" s="20">
        <v>51115071684</v>
      </c>
      <c r="N42" s="21">
        <v>2</v>
      </c>
      <c r="O42" s="22">
        <v>96</v>
      </c>
      <c r="P42" s="23">
        <v>6166670460</v>
      </c>
      <c r="Q42" s="24">
        <v>2</v>
      </c>
      <c r="R42" s="24">
        <v>97</v>
      </c>
      <c r="S42" s="66"/>
      <c r="T42" s="21"/>
      <c r="U42" s="22"/>
      <c r="V42" s="26"/>
      <c r="W42" s="66"/>
      <c r="X42" s="22"/>
      <c r="Y42" s="26"/>
      <c r="Z42" s="66"/>
      <c r="AA42" s="22"/>
      <c r="AB42" s="26"/>
      <c r="AC42" s="66"/>
      <c r="AD42" s="22"/>
      <c r="AE42" s="16">
        <v>2.2999999999999998</v>
      </c>
      <c r="AF42" s="81" t="s">
        <v>268</v>
      </c>
      <c r="AG42" s="45"/>
    </row>
    <row r="43" spans="1:33" s="3" customFormat="1" ht="101.25" customHeight="1" x14ac:dyDescent="0.25">
      <c r="A43" s="63">
        <f>SUBTOTAL(103,$C$7:C43)</f>
        <v>30</v>
      </c>
      <c r="B43" s="63">
        <f>SUBTOTAL(103,D$7:$D43)</f>
        <v>31</v>
      </c>
      <c r="C43" s="42" t="e">
        <f>C42+1</f>
        <v>#REF!</v>
      </c>
      <c r="D43" s="64" t="s">
        <v>269</v>
      </c>
      <c r="E43" s="59" t="s">
        <v>270</v>
      </c>
      <c r="F43" s="64" t="s">
        <v>271</v>
      </c>
      <c r="G43" s="64" t="s">
        <v>30</v>
      </c>
      <c r="H43" s="64" t="s">
        <v>272</v>
      </c>
      <c r="I43" s="17" t="s">
        <v>273</v>
      </c>
      <c r="J43" s="18" t="s">
        <v>274</v>
      </c>
      <c r="K43" s="18" t="s">
        <v>275</v>
      </c>
      <c r="L43" s="31" t="s">
        <v>276</v>
      </c>
      <c r="M43" s="20">
        <v>107799090000</v>
      </c>
      <c r="N43" s="21">
        <v>3</v>
      </c>
      <c r="O43" s="22">
        <v>63</v>
      </c>
      <c r="P43" s="23">
        <v>16027987500</v>
      </c>
      <c r="Q43" s="24">
        <v>4</v>
      </c>
      <c r="R43" s="24">
        <v>64</v>
      </c>
      <c r="S43" s="25">
        <v>56398860000</v>
      </c>
      <c r="T43" s="21">
        <v>3</v>
      </c>
      <c r="U43" s="22">
        <v>65</v>
      </c>
      <c r="V43" s="26"/>
      <c r="W43" s="66"/>
      <c r="X43" s="22"/>
      <c r="Y43" s="26"/>
      <c r="Z43" s="66"/>
      <c r="AA43" s="22"/>
      <c r="AB43" s="26"/>
      <c r="AC43" s="66"/>
      <c r="AD43" s="22"/>
      <c r="AE43" s="16"/>
      <c r="AF43" s="81" t="s">
        <v>277</v>
      </c>
      <c r="AG43" s="45"/>
    </row>
    <row r="44" spans="1:33" s="3" customFormat="1" ht="287.25" customHeight="1" x14ac:dyDescent="0.25">
      <c r="A44" s="63">
        <f>SUBTOTAL(103,$C$7:C44)</f>
        <v>31</v>
      </c>
      <c r="B44" s="63">
        <f>SUBTOTAL(103,D$7:$D44)</f>
        <v>32</v>
      </c>
      <c r="C44" s="42" t="e">
        <f>C43+1</f>
        <v>#REF!</v>
      </c>
      <c r="D44" s="64" t="s">
        <v>278</v>
      </c>
      <c r="E44" s="59" t="s">
        <v>279</v>
      </c>
      <c r="F44" s="64" t="s">
        <v>280</v>
      </c>
      <c r="G44" s="64" t="s">
        <v>281</v>
      </c>
      <c r="H44" s="64" t="s">
        <v>282</v>
      </c>
      <c r="I44" s="17" t="s">
        <v>283</v>
      </c>
      <c r="J44" s="18" t="s">
        <v>284</v>
      </c>
      <c r="K44" s="18" t="s">
        <v>285</v>
      </c>
      <c r="L44" s="15" t="s">
        <v>286</v>
      </c>
      <c r="M44" s="20">
        <v>35515706440</v>
      </c>
      <c r="N44" s="21">
        <v>3</v>
      </c>
      <c r="O44" s="22">
        <v>49</v>
      </c>
      <c r="P44" s="23">
        <v>7311489876</v>
      </c>
      <c r="Q44" s="24">
        <v>3</v>
      </c>
      <c r="R44" s="24">
        <v>50</v>
      </c>
      <c r="S44" s="25">
        <v>24899772924</v>
      </c>
      <c r="T44" s="21">
        <v>3</v>
      </c>
      <c r="U44" s="22">
        <v>51</v>
      </c>
      <c r="V44" s="26"/>
      <c r="W44" s="66"/>
      <c r="X44" s="22"/>
      <c r="Y44" s="26"/>
      <c r="Z44" s="66"/>
      <c r="AA44" s="22"/>
      <c r="AB44" s="26"/>
      <c r="AC44" s="66"/>
      <c r="AD44" s="22"/>
      <c r="AE44" s="16" t="s">
        <v>116</v>
      </c>
      <c r="AF44" s="81" t="s">
        <v>405</v>
      </c>
      <c r="AG44" s="45"/>
    </row>
    <row r="45" spans="1:33" s="3" customFormat="1" ht="62.25" customHeight="1" x14ac:dyDescent="0.25">
      <c r="A45" s="63">
        <f>SUBTOTAL(103,$C$7:C45)</f>
        <v>32</v>
      </c>
      <c r="B45" s="63">
        <f>SUBTOTAL(103,D$7:$D45)</f>
        <v>33</v>
      </c>
      <c r="C45" s="42" t="e">
        <f>#REF!+1</f>
        <v>#REF!</v>
      </c>
      <c r="D45" s="64" t="s">
        <v>287</v>
      </c>
      <c r="E45" s="59" t="s">
        <v>288</v>
      </c>
      <c r="F45" s="64" t="s">
        <v>289</v>
      </c>
      <c r="G45" s="64" t="s">
        <v>30</v>
      </c>
      <c r="H45" s="64" t="s">
        <v>290</v>
      </c>
      <c r="I45" s="64"/>
      <c r="J45" s="18">
        <v>906662658</v>
      </c>
      <c r="K45" s="18" t="s">
        <v>291</v>
      </c>
      <c r="L45" s="42" t="s">
        <v>292</v>
      </c>
      <c r="M45" s="26"/>
      <c r="N45" s="66"/>
      <c r="O45" s="22"/>
      <c r="P45" s="32"/>
      <c r="Q45" s="28"/>
      <c r="R45" s="28"/>
      <c r="S45" s="29">
        <v>8883276900</v>
      </c>
      <c r="T45" s="21">
        <v>1</v>
      </c>
      <c r="U45" s="22">
        <v>98</v>
      </c>
      <c r="V45" s="26"/>
      <c r="W45" s="66"/>
      <c r="X45" s="22"/>
      <c r="Y45" s="26"/>
      <c r="Z45" s="66"/>
      <c r="AA45" s="22"/>
      <c r="AB45" s="26"/>
      <c r="AC45" s="66"/>
      <c r="AD45" s="22"/>
      <c r="AE45" s="16"/>
      <c r="AF45" s="81" t="s">
        <v>293</v>
      </c>
      <c r="AG45" s="45"/>
    </row>
    <row r="46" spans="1:33" s="3" customFormat="1" ht="118.5" customHeight="1" x14ac:dyDescent="0.25">
      <c r="A46" s="63">
        <f>SUBTOTAL(103,$C$7:C46)</f>
        <v>33</v>
      </c>
      <c r="B46" s="63">
        <f>SUBTOTAL(103,D$7:$D46)</f>
        <v>34</v>
      </c>
      <c r="C46" s="42" t="e">
        <f>C45+1</f>
        <v>#REF!</v>
      </c>
      <c r="D46" s="19" t="s">
        <v>294</v>
      </c>
      <c r="E46" s="59" t="s">
        <v>295</v>
      </c>
      <c r="F46" s="19" t="s">
        <v>296</v>
      </c>
      <c r="G46" s="19" t="s">
        <v>297</v>
      </c>
      <c r="H46" s="19" t="s">
        <v>298</v>
      </c>
      <c r="I46" s="41" t="s">
        <v>299</v>
      </c>
      <c r="J46" s="41" t="s">
        <v>300</v>
      </c>
      <c r="K46" s="19" t="s">
        <v>301</v>
      </c>
      <c r="L46" s="15" t="s">
        <v>302</v>
      </c>
      <c r="M46" s="20">
        <v>48844800000</v>
      </c>
      <c r="N46" s="21">
        <v>1</v>
      </c>
      <c r="O46" s="22">
        <v>103</v>
      </c>
      <c r="P46" s="23">
        <v>11342848000</v>
      </c>
      <c r="Q46" s="24">
        <v>1</v>
      </c>
      <c r="R46" s="24">
        <v>104</v>
      </c>
      <c r="S46" s="25">
        <v>14856960000</v>
      </c>
      <c r="T46" s="21">
        <v>1</v>
      </c>
      <c r="U46" s="22">
        <v>105</v>
      </c>
      <c r="V46" s="26"/>
      <c r="W46" s="66"/>
      <c r="X46" s="22"/>
      <c r="Y46" s="26"/>
      <c r="Z46" s="66"/>
      <c r="AA46" s="22"/>
      <c r="AB46" s="26"/>
      <c r="AC46" s="66"/>
      <c r="AD46" s="22"/>
      <c r="AE46" s="16"/>
      <c r="AF46" s="81" t="s">
        <v>303</v>
      </c>
      <c r="AG46" s="45"/>
    </row>
    <row r="47" spans="1:33" s="3" customFormat="1" ht="81" customHeight="1" x14ac:dyDescent="0.25">
      <c r="A47" s="63">
        <f>SUBTOTAL(103,$C$7:C47)</f>
        <v>34</v>
      </c>
      <c r="B47" s="63">
        <f>SUBTOTAL(103,D$7:$D47)</f>
        <v>35</v>
      </c>
      <c r="C47" s="42" t="e">
        <f>#REF!+1</f>
        <v>#REF!</v>
      </c>
      <c r="D47" s="64" t="s">
        <v>304</v>
      </c>
      <c r="E47" s="59" t="s">
        <v>305</v>
      </c>
      <c r="F47" s="64" t="s">
        <v>306</v>
      </c>
      <c r="G47" s="64" t="s">
        <v>30</v>
      </c>
      <c r="H47" s="64" t="s">
        <v>307</v>
      </c>
      <c r="I47" s="17" t="s">
        <v>308</v>
      </c>
      <c r="J47" s="18" t="s">
        <v>309</v>
      </c>
      <c r="K47" s="18" t="s">
        <v>310</v>
      </c>
      <c r="L47" s="30" t="s">
        <v>311</v>
      </c>
      <c r="M47" s="26"/>
      <c r="N47" s="66"/>
      <c r="O47" s="22"/>
      <c r="P47" s="27">
        <v>853406400</v>
      </c>
      <c r="Q47" s="28">
        <v>2</v>
      </c>
      <c r="R47" s="28">
        <v>99</v>
      </c>
      <c r="S47" s="29">
        <v>13350334536</v>
      </c>
      <c r="T47" s="21">
        <v>2</v>
      </c>
      <c r="U47" s="22">
        <v>100</v>
      </c>
      <c r="V47" s="26"/>
      <c r="W47" s="66"/>
      <c r="X47" s="22"/>
      <c r="Y47" s="26">
        <v>6216468720</v>
      </c>
      <c r="Z47" s="66">
        <v>1</v>
      </c>
      <c r="AA47" s="22">
        <v>101</v>
      </c>
      <c r="AB47" s="26">
        <v>26675224296</v>
      </c>
      <c r="AC47" s="66">
        <v>2</v>
      </c>
      <c r="AD47" s="22">
        <v>102</v>
      </c>
      <c r="AE47" s="16"/>
      <c r="AF47" s="81" t="s">
        <v>402</v>
      </c>
      <c r="AG47" s="45"/>
    </row>
    <row r="48" spans="1:33" s="3" customFormat="1" ht="85.5" customHeight="1" x14ac:dyDescent="0.25">
      <c r="A48" s="63">
        <f>SUBTOTAL(103,$C$7:C48)</f>
        <v>35</v>
      </c>
      <c r="B48" s="63">
        <f>SUBTOTAL(103,D$7:$D48)</f>
        <v>36</v>
      </c>
      <c r="C48" s="42" t="e">
        <f>C47+1</f>
        <v>#REF!</v>
      </c>
      <c r="D48" s="64" t="s">
        <v>312</v>
      </c>
      <c r="E48" s="59" t="s">
        <v>313</v>
      </c>
      <c r="F48" s="64" t="s">
        <v>314</v>
      </c>
      <c r="G48" s="64" t="s">
        <v>315</v>
      </c>
      <c r="H48" s="64" t="s">
        <v>316</v>
      </c>
      <c r="I48" s="17" t="s">
        <v>317</v>
      </c>
      <c r="J48" s="18" t="s">
        <v>318</v>
      </c>
      <c r="K48" s="18" t="s">
        <v>319</v>
      </c>
      <c r="L48" s="15" t="s">
        <v>320</v>
      </c>
      <c r="M48" s="26"/>
      <c r="N48" s="66"/>
      <c r="O48" s="22"/>
      <c r="P48" s="32"/>
      <c r="Q48" s="28"/>
      <c r="R48" s="28"/>
      <c r="S48" s="29">
        <v>15246216000</v>
      </c>
      <c r="T48" s="21">
        <v>1</v>
      </c>
      <c r="U48" s="22">
        <v>42</v>
      </c>
      <c r="V48" s="26"/>
      <c r="W48" s="66"/>
      <c r="X48" s="22"/>
      <c r="Y48" s="26"/>
      <c r="Z48" s="66"/>
      <c r="AA48" s="22"/>
      <c r="AB48" s="26"/>
      <c r="AC48" s="66"/>
      <c r="AD48" s="22"/>
      <c r="AE48" s="16"/>
      <c r="AF48" s="81" t="s">
        <v>321</v>
      </c>
      <c r="AG48" s="46" t="s">
        <v>322</v>
      </c>
    </row>
    <row r="49" spans="1:33" s="3" customFormat="1" ht="127.5" customHeight="1" x14ac:dyDescent="0.25">
      <c r="A49" s="63">
        <f>SUBTOTAL(103,$C$7:C49)</f>
        <v>36</v>
      </c>
      <c r="B49" s="63">
        <f>SUBTOTAL(103,D$7:$D49)</f>
        <v>37</v>
      </c>
      <c r="C49" s="42" t="e">
        <f>C48+1</f>
        <v>#REF!</v>
      </c>
      <c r="D49" s="64" t="s">
        <v>323</v>
      </c>
      <c r="E49" s="34">
        <v>3701538659</v>
      </c>
      <c r="F49" s="64" t="s">
        <v>397</v>
      </c>
      <c r="G49" s="64" t="s">
        <v>315</v>
      </c>
      <c r="H49" s="64" t="s">
        <v>324</v>
      </c>
      <c r="I49" s="17" t="s">
        <v>325</v>
      </c>
      <c r="J49" s="18" t="s">
        <v>326</v>
      </c>
      <c r="K49" s="18" t="s">
        <v>327</v>
      </c>
      <c r="L49" s="31" t="s">
        <v>328</v>
      </c>
      <c r="M49" s="37">
        <v>15052550400</v>
      </c>
      <c r="N49" s="21">
        <v>1</v>
      </c>
      <c r="O49" s="22">
        <v>106</v>
      </c>
      <c r="P49" s="23">
        <v>5677240320</v>
      </c>
      <c r="Q49" s="24">
        <v>1</v>
      </c>
      <c r="R49" s="24">
        <v>107</v>
      </c>
      <c r="S49" s="25">
        <v>43681708800</v>
      </c>
      <c r="T49" s="21">
        <v>1</v>
      </c>
      <c r="U49" s="22">
        <v>108</v>
      </c>
      <c r="V49" s="26"/>
      <c r="W49" s="66"/>
      <c r="X49" s="22"/>
      <c r="Y49" s="26"/>
      <c r="Z49" s="66"/>
      <c r="AA49" s="22"/>
      <c r="AB49" s="26"/>
      <c r="AC49" s="66"/>
      <c r="AD49" s="22"/>
      <c r="AE49" s="16"/>
      <c r="AF49" s="81" t="s">
        <v>329</v>
      </c>
      <c r="AG49" s="45"/>
    </row>
    <row r="50" spans="1:33" s="3" customFormat="1" ht="69.75" customHeight="1" x14ac:dyDescent="0.25">
      <c r="A50" s="63">
        <f>SUBTOTAL(103,$C$7:C50)</f>
        <v>37</v>
      </c>
      <c r="B50" s="63">
        <f>SUBTOTAL(103,D$7:$D50)</f>
        <v>38</v>
      </c>
      <c r="C50" s="42" t="e">
        <f>C49+1</f>
        <v>#REF!</v>
      </c>
      <c r="D50" s="64" t="s">
        <v>330</v>
      </c>
      <c r="E50" s="59" t="s">
        <v>331</v>
      </c>
      <c r="F50" s="64" t="s">
        <v>332</v>
      </c>
      <c r="G50" s="64" t="s">
        <v>30</v>
      </c>
      <c r="H50" s="64" t="s">
        <v>333</v>
      </c>
      <c r="I50" s="17" t="s">
        <v>334</v>
      </c>
      <c r="J50" s="18" t="s">
        <v>43</v>
      </c>
      <c r="K50" s="19" t="s">
        <v>335</v>
      </c>
      <c r="L50" s="31" t="s">
        <v>336</v>
      </c>
      <c r="M50" s="20">
        <v>92359412453</v>
      </c>
      <c r="N50" s="21">
        <v>8</v>
      </c>
      <c r="O50" s="22">
        <v>62</v>
      </c>
      <c r="P50" s="32"/>
      <c r="Q50" s="28"/>
      <c r="R50" s="28"/>
      <c r="S50" s="66"/>
      <c r="T50" s="21"/>
      <c r="U50" s="22"/>
      <c r="V50" s="26"/>
      <c r="W50" s="66"/>
      <c r="X50" s="22"/>
      <c r="Y50" s="26"/>
      <c r="Z50" s="66"/>
      <c r="AA50" s="22"/>
      <c r="AB50" s="26"/>
      <c r="AC50" s="66"/>
      <c r="AD50" s="22"/>
      <c r="AE50" s="16"/>
      <c r="AF50" s="81" t="s">
        <v>46</v>
      </c>
      <c r="AG50" s="45"/>
    </row>
    <row r="51" spans="1:33" s="3" customFormat="1" ht="81" customHeight="1" x14ac:dyDescent="0.25">
      <c r="A51" s="63">
        <f>SUBTOTAL(103,$C$7:C51)</f>
        <v>38</v>
      </c>
      <c r="B51" s="63">
        <f>SUBTOTAL(103,D$7:$D51)</f>
        <v>39</v>
      </c>
      <c r="C51" s="42" t="e">
        <f>#REF!+1</f>
        <v>#REF!</v>
      </c>
      <c r="D51" s="64" t="s">
        <v>337</v>
      </c>
      <c r="E51" s="59" t="s">
        <v>338</v>
      </c>
      <c r="F51" s="42" t="s">
        <v>339</v>
      </c>
      <c r="G51" s="42" t="s">
        <v>21</v>
      </c>
      <c r="H51" s="64" t="s">
        <v>340</v>
      </c>
      <c r="I51" s="60" t="s">
        <v>341</v>
      </c>
      <c r="J51" s="18" t="s">
        <v>342</v>
      </c>
      <c r="K51" s="19" t="s">
        <v>343</v>
      </c>
      <c r="L51" s="31" t="s">
        <v>344</v>
      </c>
      <c r="M51" s="20">
        <v>4102844000</v>
      </c>
      <c r="N51" s="21">
        <v>2</v>
      </c>
      <c r="O51" s="22">
        <v>34</v>
      </c>
      <c r="P51" s="27">
        <v>15337830000</v>
      </c>
      <c r="Q51" s="24">
        <v>3</v>
      </c>
      <c r="R51" s="24">
        <v>35</v>
      </c>
      <c r="S51" s="29">
        <v>5544654400</v>
      </c>
      <c r="T51" s="21">
        <v>2</v>
      </c>
      <c r="U51" s="22">
        <v>36</v>
      </c>
      <c r="V51" s="26"/>
      <c r="W51" s="66"/>
      <c r="X51" s="22"/>
      <c r="Y51" s="26"/>
      <c r="Z51" s="66"/>
      <c r="AA51" s="22"/>
      <c r="AB51" s="26"/>
      <c r="AC51" s="66"/>
      <c r="AD51" s="22"/>
      <c r="AE51" s="16" t="s">
        <v>116</v>
      </c>
      <c r="AF51" s="81" t="s">
        <v>345</v>
      </c>
      <c r="AG51" s="45"/>
    </row>
    <row r="52" spans="1:33" s="3" customFormat="1" ht="65.25" customHeight="1" x14ac:dyDescent="0.25">
      <c r="A52" s="63">
        <f>SUBTOTAL(103,$C$7:C52)</f>
        <v>39</v>
      </c>
      <c r="B52" s="63">
        <f>SUBTOTAL(103,D$7:$D52)</f>
        <v>40</v>
      </c>
      <c r="C52" s="42" t="e">
        <f>C51+1</f>
        <v>#REF!</v>
      </c>
      <c r="D52" s="64" t="s">
        <v>346</v>
      </c>
      <c r="E52" s="59" t="s">
        <v>347</v>
      </c>
      <c r="F52" s="64" t="s">
        <v>348</v>
      </c>
      <c r="G52" s="64" t="s">
        <v>21</v>
      </c>
      <c r="H52" s="64" t="s">
        <v>349</v>
      </c>
      <c r="I52" s="59" t="s">
        <v>350</v>
      </c>
      <c r="J52" s="18" t="s">
        <v>351</v>
      </c>
      <c r="K52" s="18" t="s">
        <v>352</v>
      </c>
      <c r="L52" s="31" t="s">
        <v>353</v>
      </c>
      <c r="M52" s="20">
        <v>34656000000</v>
      </c>
      <c r="N52" s="21">
        <v>1</v>
      </c>
      <c r="O52" s="22">
        <v>69</v>
      </c>
      <c r="P52" s="23">
        <v>138863285</v>
      </c>
      <c r="Q52" s="24">
        <v>1</v>
      </c>
      <c r="R52" s="24">
        <v>70</v>
      </c>
      <c r="S52" s="25">
        <v>38944807285</v>
      </c>
      <c r="T52" s="21">
        <v>2</v>
      </c>
      <c r="U52" s="22">
        <v>71</v>
      </c>
      <c r="V52" s="26"/>
      <c r="W52" s="66"/>
      <c r="X52" s="22"/>
      <c r="Y52" s="26"/>
      <c r="Z52" s="66"/>
      <c r="AA52" s="22"/>
      <c r="AB52" s="26"/>
      <c r="AC52" s="66"/>
      <c r="AD52" s="22"/>
      <c r="AE52" s="16"/>
      <c r="AF52" s="81" t="s">
        <v>389</v>
      </c>
      <c r="AG52" s="45"/>
    </row>
    <row r="53" spans="1:33" s="3" customFormat="1" ht="70.5" customHeight="1" x14ac:dyDescent="0.25">
      <c r="A53" s="63">
        <f>SUBTOTAL(103,$C$7:C53)</f>
        <v>40</v>
      </c>
      <c r="B53" s="63">
        <f>SUBTOTAL(103,D$7:$D53)</f>
        <v>41</v>
      </c>
      <c r="C53" s="42" t="e">
        <f>C52+1</f>
        <v>#REF!</v>
      </c>
      <c r="D53" s="64" t="s">
        <v>354</v>
      </c>
      <c r="E53" s="59" t="s">
        <v>355</v>
      </c>
      <c r="F53" s="64" t="s">
        <v>356</v>
      </c>
      <c r="G53" s="64" t="s">
        <v>30</v>
      </c>
      <c r="H53" s="64" t="s">
        <v>357</v>
      </c>
      <c r="I53" s="17" t="s">
        <v>358</v>
      </c>
      <c r="J53" s="18" t="s">
        <v>359</v>
      </c>
      <c r="K53" s="18" t="s">
        <v>360</v>
      </c>
      <c r="L53" s="15" t="s">
        <v>361</v>
      </c>
      <c r="M53" s="20">
        <v>10042088000</v>
      </c>
      <c r="N53" s="21">
        <v>1</v>
      </c>
      <c r="O53" s="22">
        <v>48</v>
      </c>
      <c r="P53" s="32"/>
      <c r="Q53" s="28"/>
      <c r="R53" s="28"/>
      <c r="S53" s="66"/>
      <c r="T53" s="21"/>
      <c r="U53" s="22"/>
      <c r="V53" s="26"/>
      <c r="W53" s="66"/>
      <c r="X53" s="22"/>
      <c r="Y53" s="26"/>
      <c r="Z53" s="66"/>
      <c r="AA53" s="22"/>
      <c r="AB53" s="26"/>
      <c r="AC53" s="66"/>
      <c r="AD53" s="22"/>
      <c r="AE53" s="16"/>
      <c r="AF53" s="81" t="s">
        <v>362</v>
      </c>
      <c r="AG53" s="45"/>
    </row>
    <row r="54" spans="1:33" s="3" customFormat="1" ht="74.25" customHeight="1" x14ac:dyDescent="0.25">
      <c r="A54" s="75">
        <f>SUBTOTAL(103,$C$7:C54)</f>
        <v>41</v>
      </c>
      <c r="B54" s="63">
        <f>SUBTOTAL(103,D$7:$D54)</f>
        <v>42</v>
      </c>
      <c r="C54" s="42" t="e">
        <f>C53+1</f>
        <v>#REF!</v>
      </c>
      <c r="D54" s="89" t="s">
        <v>363</v>
      </c>
      <c r="E54" s="59" t="s">
        <v>364</v>
      </c>
      <c r="F54" s="64" t="s">
        <v>365</v>
      </c>
      <c r="G54" s="64" t="s">
        <v>366</v>
      </c>
      <c r="H54" s="64" t="s">
        <v>367</v>
      </c>
      <c r="I54" s="17" t="s">
        <v>368</v>
      </c>
      <c r="J54" s="18" t="s">
        <v>369</v>
      </c>
      <c r="K54" s="18" t="s">
        <v>370</v>
      </c>
      <c r="L54" s="15" t="s">
        <v>371</v>
      </c>
      <c r="M54" s="26"/>
      <c r="N54" s="66"/>
      <c r="O54" s="22"/>
      <c r="P54" s="32"/>
      <c r="Q54" s="28"/>
      <c r="R54" s="28"/>
      <c r="S54" s="66"/>
      <c r="T54" s="21"/>
      <c r="U54" s="22"/>
      <c r="V54" s="26">
        <v>1909237500</v>
      </c>
      <c r="W54" s="66">
        <v>1</v>
      </c>
      <c r="X54" s="22">
        <v>66</v>
      </c>
      <c r="Y54" s="26"/>
      <c r="Z54" s="66"/>
      <c r="AA54" s="22"/>
      <c r="AB54" s="26"/>
      <c r="AC54" s="66"/>
      <c r="AD54" s="22"/>
      <c r="AE54" s="16"/>
      <c r="AF54" s="78" t="s">
        <v>372</v>
      </c>
      <c r="AG54" s="45"/>
    </row>
    <row r="55" spans="1:33" s="61" customFormat="1" ht="74.25" customHeight="1" x14ac:dyDescent="0.25">
      <c r="A55" s="76"/>
      <c r="B55" s="63"/>
      <c r="C55" s="42"/>
      <c r="D55" s="90"/>
      <c r="E55" s="59"/>
      <c r="F55" s="64" t="s">
        <v>424</v>
      </c>
      <c r="G55" s="64" t="s">
        <v>426</v>
      </c>
      <c r="H55" s="64" t="s">
        <v>425</v>
      </c>
      <c r="I55" s="17" t="s">
        <v>427</v>
      </c>
      <c r="J55" s="18"/>
      <c r="K55" s="18"/>
      <c r="L55" s="15"/>
      <c r="M55" s="26"/>
      <c r="N55" s="66"/>
      <c r="O55" s="22"/>
      <c r="P55" s="32"/>
      <c r="Q55" s="28"/>
      <c r="R55" s="28"/>
      <c r="S55" s="66"/>
      <c r="T55" s="21"/>
      <c r="U55" s="22"/>
      <c r="V55" s="26"/>
      <c r="W55" s="66"/>
      <c r="X55" s="22"/>
      <c r="Y55" s="26"/>
      <c r="Z55" s="66"/>
      <c r="AA55" s="22"/>
      <c r="AB55" s="26"/>
      <c r="AC55" s="66"/>
      <c r="AD55" s="22"/>
      <c r="AE55" s="16"/>
      <c r="AF55" s="80"/>
      <c r="AG55" s="45"/>
    </row>
    <row r="56" spans="1:33" s="3" customFormat="1" ht="63" customHeight="1" x14ac:dyDescent="0.25">
      <c r="A56" s="75">
        <f>SUBTOTAL(103,$C$7:C56)</f>
        <v>42</v>
      </c>
      <c r="B56" s="63">
        <f>SUBTOTAL(103,D$7:$D56)</f>
        <v>43</v>
      </c>
      <c r="C56" s="42" t="e">
        <f>#REF!+1</f>
        <v>#REF!</v>
      </c>
      <c r="D56" s="89" t="s">
        <v>418</v>
      </c>
      <c r="E56" s="59" t="s">
        <v>373</v>
      </c>
      <c r="F56" s="64" t="s">
        <v>374</v>
      </c>
      <c r="G56" s="64" t="s">
        <v>421</v>
      </c>
      <c r="H56" s="64" t="s">
        <v>375</v>
      </c>
      <c r="I56" s="17" t="s">
        <v>376</v>
      </c>
      <c r="J56" s="18" t="s">
        <v>377</v>
      </c>
      <c r="K56" s="18" t="s">
        <v>378</v>
      </c>
      <c r="L56" s="15" t="s">
        <v>379</v>
      </c>
      <c r="M56" s="20">
        <v>1301710320</v>
      </c>
      <c r="N56" s="21">
        <v>1</v>
      </c>
      <c r="O56" s="22">
        <v>79</v>
      </c>
      <c r="P56" s="23">
        <v>1892346426</v>
      </c>
      <c r="Q56" s="24">
        <v>1</v>
      </c>
      <c r="R56" s="24">
        <v>80</v>
      </c>
      <c r="S56" s="25">
        <v>22321132857</v>
      </c>
      <c r="T56" s="21">
        <v>1</v>
      </c>
      <c r="U56" s="22">
        <v>81</v>
      </c>
      <c r="V56" s="26"/>
      <c r="W56" s="66"/>
      <c r="X56" s="22"/>
      <c r="Y56" s="26"/>
      <c r="Z56" s="66"/>
      <c r="AA56" s="22"/>
      <c r="AB56" s="26"/>
      <c r="AC56" s="66"/>
      <c r="AD56" s="22"/>
      <c r="AE56" s="16"/>
      <c r="AF56" s="78" t="s">
        <v>380</v>
      </c>
      <c r="AG56" s="45"/>
    </row>
    <row r="57" spans="1:33" s="61" customFormat="1" ht="63" customHeight="1" x14ac:dyDescent="0.25">
      <c r="A57" s="76"/>
      <c r="B57" s="63"/>
      <c r="C57" s="42"/>
      <c r="D57" s="90"/>
      <c r="E57" s="59"/>
      <c r="F57" s="64" t="s">
        <v>419</v>
      </c>
      <c r="G57" s="64" t="s">
        <v>420</v>
      </c>
      <c r="H57" s="64" t="s">
        <v>422</v>
      </c>
      <c r="I57" s="17" t="s">
        <v>423</v>
      </c>
      <c r="J57" s="18"/>
      <c r="K57" s="18"/>
      <c r="L57" s="15"/>
      <c r="M57" s="20"/>
      <c r="N57" s="21"/>
      <c r="O57" s="22"/>
      <c r="P57" s="23"/>
      <c r="Q57" s="24"/>
      <c r="R57" s="24"/>
      <c r="S57" s="25"/>
      <c r="T57" s="21"/>
      <c r="U57" s="22"/>
      <c r="V57" s="26"/>
      <c r="W57" s="66"/>
      <c r="X57" s="22"/>
      <c r="Y57" s="26"/>
      <c r="Z57" s="66"/>
      <c r="AA57" s="22"/>
      <c r="AB57" s="26"/>
      <c r="AC57" s="66"/>
      <c r="AD57" s="22"/>
      <c r="AE57" s="16"/>
      <c r="AF57" s="80"/>
      <c r="AG57" s="56"/>
    </row>
    <row r="58" spans="1:33" s="3" customFormat="1" ht="78" customHeight="1" x14ac:dyDescent="0.25">
      <c r="A58" s="75">
        <v>43</v>
      </c>
      <c r="B58" s="63"/>
      <c r="C58" s="42"/>
      <c r="D58" s="89" t="s">
        <v>381</v>
      </c>
      <c r="E58" s="59" t="s">
        <v>83</v>
      </c>
      <c r="F58" s="64" t="s">
        <v>84</v>
      </c>
      <c r="G58" s="64" t="s">
        <v>382</v>
      </c>
      <c r="H58" s="64" t="s">
        <v>86</v>
      </c>
      <c r="I58" s="17" t="s">
        <v>87</v>
      </c>
      <c r="J58" s="18"/>
      <c r="K58" s="18"/>
      <c r="L58" s="15"/>
      <c r="M58" s="20">
        <v>102786697000</v>
      </c>
      <c r="N58" s="21">
        <v>7</v>
      </c>
      <c r="O58" s="22">
        <v>111</v>
      </c>
      <c r="P58" s="32"/>
      <c r="Q58" s="28"/>
      <c r="R58" s="28"/>
      <c r="S58" s="66"/>
      <c r="T58" s="21"/>
      <c r="U58" s="22"/>
      <c r="V58" s="26"/>
      <c r="W58" s="66"/>
      <c r="X58" s="22"/>
      <c r="Y58" s="26"/>
      <c r="Z58" s="66"/>
      <c r="AA58" s="22"/>
      <c r="AB58" s="26"/>
      <c r="AC58" s="66"/>
      <c r="AD58" s="22"/>
      <c r="AE58" s="16"/>
      <c r="AF58" s="78" t="s">
        <v>390</v>
      </c>
      <c r="AG58" s="56"/>
    </row>
    <row r="59" spans="1:33" s="61" customFormat="1" ht="78" customHeight="1" x14ac:dyDescent="0.25">
      <c r="A59" s="76"/>
      <c r="B59" s="63"/>
      <c r="C59" s="42"/>
      <c r="D59" s="90"/>
      <c r="E59" s="59"/>
      <c r="F59" s="64" t="s">
        <v>410</v>
      </c>
      <c r="G59" s="64" t="s">
        <v>411</v>
      </c>
      <c r="H59" s="64" t="s">
        <v>412</v>
      </c>
      <c r="I59" s="17" t="s">
        <v>413</v>
      </c>
      <c r="J59" s="18"/>
      <c r="K59" s="18"/>
      <c r="L59" s="15"/>
      <c r="M59" s="20"/>
      <c r="N59" s="21"/>
      <c r="O59" s="22"/>
      <c r="P59" s="32"/>
      <c r="Q59" s="28"/>
      <c r="R59" s="28"/>
      <c r="S59" s="66"/>
      <c r="T59" s="21"/>
      <c r="U59" s="22"/>
      <c r="V59" s="26"/>
      <c r="W59" s="66"/>
      <c r="X59" s="22"/>
      <c r="Y59" s="26"/>
      <c r="Z59" s="66"/>
      <c r="AA59" s="22"/>
      <c r="AB59" s="26"/>
      <c r="AC59" s="66"/>
      <c r="AD59" s="22"/>
      <c r="AE59" s="16"/>
      <c r="AF59" s="80"/>
      <c r="AG59" s="56"/>
    </row>
    <row r="60" spans="1:33" s="3" customFormat="1" ht="294.75" customHeight="1" x14ac:dyDescent="0.25">
      <c r="A60" s="70">
        <v>44</v>
      </c>
      <c r="B60" s="63"/>
      <c r="C60" s="42"/>
      <c r="D60" s="83" t="s">
        <v>383</v>
      </c>
      <c r="E60" s="83" t="s">
        <v>136</v>
      </c>
      <c r="F60" s="19" t="s">
        <v>137</v>
      </c>
      <c r="G60" s="19" t="s">
        <v>384</v>
      </c>
      <c r="H60" s="19" t="s">
        <v>138</v>
      </c>
      <c r="I60" s="19" t="s">
        <v>139</v>
      </c>
      <c r="J60" s="18"/>
      <c r="K60" s="18"/>
      <c r="L60" s="15"/>
      <c r="M60" s="25">
        <v>324434815280</v>
      </c>
      <c r="N60" s="21">
        <v>10</v>
      </c>
      <c r="O60" s="22">
        <v>112</v>
      </c>
      <c r="P60" s="23">
        <v>18691241446</v>
      </c>
      <c r="Q60" s="43">
        <v>10</v>
      </c>
      <c r="R60" s="43">
        <v>113</v>
      </c>
      <c r="S60" s="25">
        <v>145395491010</v>
      </c>
      <c r="T60" s="21">
        <v>11</v>
      </c>
      <c r="U60" s="22">
        <v>114</v>
      </c>
      <c r="V60" s="26"/>
      <c r="W60" s="66"/>
      <c r="X60" s="22"/>
      <c r="Y60" s="26"/>
      <c r="Z60" s="66"/>
      <c r="AA60" s="22"/>
      <c r="AB60" s="26"/>
      <c r="AC60" s="66"/>
      <c r="AD60" s="22"/>
      <c r="AE60" s="16"/>
      <c r="AF60" s="82" t="s">
        <v>403</v>
      </c>
      <c r="AG60" s="45"/>
    </row>
    <row r="61" spans="1:33" s="3" customFormat="1" ht="384" customHeight="1" x14ac:dyDescent="0.25">
      <c r="A61" s="70"/>
      <c r="B61" s="63"/>
      <c r="C61" s="42"/>
      <c r="D61" s="83"/>
      <c r="E61" s="83"/>
      <c r="F61" s="94" t="s">
        <v>414</v>
      </c>
      <c r="G61" s="19" t="s">
        <v>415</v>
      </c>
      <c r="H61" s="19" t="s">
        <v>416</v>
      </c>
      <c r="I61" s="19" t="s">
        <v>417</v>
      </c>
      <c r="J61" s="18"/>
      <c r="K61" s="18"/>
      <c r="L61" s="15"/>
      <c r="M61" s="25"/>
      <c r="N61" s="21"/>
      <c r="O61" s="22"/>
      <c r="P61" s="23"/>
      <c r="Q61" s="43"/>
      <c r="R61" s="43"/>
      <c r="S61" s="25"/>
      <c r="T61" s="21"/>
      <c r="U61" s="22"/>
      <c r="V61" s="26"/>
      <c r="W61" s="66"/>
      <c r="X61" s="22"/>
      <c r="Y61" s="26"/>
      <c r="Z61" s="66"/>
      <c r="AA61" s="22"/>
      <c r="AB61" s="26"/>
      <c r="AC61" s="66"/>
      <c r="AD61" s="22"/>
      <c r="AE61" s="16"/>
      <c r="AF61" s="82"/>
      <c r="AG61" s="45"/>
    </row>
    <row r="62" spans="1:33" ht="15" customHeight="1" x14ac:dyDescent="0.25">
      <c r="A62" s="48"/>
      <c r="B62" s="48"/>
      <c r="C62" s="48"/>
      <c r="D62" s="49"/>
      <c r="E62" s="50"/>
      <c r="F62" s="48"/>
      <c r="G62" s="48"/>
      <c r="H62" s="51"/>
      <c r="I62" s="48"/>
      <c r="J62" s="48"/>
      <c r="K62" s="48"/>
      <c r="L62" s="48"/>
      <c r="M62" s="52">
        <f>SUM(M7:M60)</f>
        <v>973765196278</v>
      </c>
      <c r="N62" s="52">
        <f>SUM(N7:N60)</f>
        <v>81</v>
      </c>
      <c r="O62" s="52"/>
      <c r="P62" s="53">
        <f>SUM(P7:P60)</f>
        <v>178402748707</v>
      </c>
      <c r="Q62" s="54">
        <f>SUM(Q7:Q60)</f>
        <v>80</v>
      </c>
      <c r="R62" s="54"/>
      <c r="S62" s="52">
        <f>SUM(S7:S60)</f>
        <v>865639819502</v>
      </c>
      <c r="T62" s="55">
        <f>SUM(T7:T60)</f>
        <v>82</v>
      </c>
      <c r="U62" s="55"/>
      <c r="V62" s="52">
        <f>SUM(V7:V60)</f>
        <v>135874564335</v>
      </c>
      <c r="W62" s="52">
        <f>SUM(W7:W60)</f>
        <v>15</v>
      </c>
      <c r="X62" s="52"/>
      <c r="Y62" s="52">
        <f>SUM(Y7:Y60)</f>
        <v>40424205516</v>
      </c>
      <c r="Z62" s="52">
        <f>SUM(Z7:Z60)</f>
        <v>14</v>
      </c>
      <c r="AA62" s="52"/>
      <c r="AB62" s="52">
        <f>SUM(AB7:AB60)</f>
        <v>110008350056</v>
      </c>
      <c r="AC62" s="52">
        <f>SUM(AC7:AC60)</f>
        <v>15</v>
      </c>
      <c r="AD62" s="52"/>
      <c r="AE62" s="49"/>
      <c r="AF62" s="77"/>
      <c r="AG62" s="49"/>
    </row>
    <row r="64" spans="1:33" x14ac:dyDescent="0.25">
      <c r="L64" s="9"/>
    </row>
    <row r="65" spans="2:32" x14ac:dyDescent="0.25">
      <c r="L65" s="9"/>
      <c r="AD65" s="13" t="s">
        <v>385</v>
      </c>
    </row>
    <row r="66" spans="2:32" x14ac:dyDescent="0.25">
      <c r="L66" s="9"/>
    </row>
    <row r="67" spans="2:32" hidden="1" x14ac:dyDescent="0.25">
      <c r="B67" s="5" t="s">
        <v>386</v>
      </c>
      <c r="L67" s="9"/>
    </row>
    <row r="68" spans="2:32" hidden="1" x14ac:dyDescent="0.25">
      <c r="B68" s="5" t="s">
        <v>387</v>
      </c>
      <c r="L68" s="9"/>
    </row>
    <row r="75" spans="2:32" x14ac:dyDescent="0.25">
      <c r="AF75" s="61" t="s">
        <v>388</v>
      </c>
    </row>
  </sheetData>
  <mergeCells count="57">
    <mergeCell ref="A10:A11"/>
    <mergeCell ref="D58:D59"/>
    <mergeCell ref="A58:A59"/>
    <mergeCell ref="AF58:AF59"/>
    <mergeCell ref="D56:D57"/>
    <mergeCell ref="A56:A57"/>
    <mergeCell ref="AF56:AF57"/>
    <mergeCell ref="AF54:AF55"/>
    <mergeCell ref="D54:D55"/>
    <mergeCell ref="A54:A55"/>
    <mergeCell ref="AF10:AF11"/>
    <mergeCell ref="AF7:AF9"/>
    <mergeCell ref="I7:I9"/>
    <mergeCell ref="H7:H9"/>
    <mergeCell ref="G7:G9"/>
    <mergeCell ref="A4:AF4"/>
    <mergeCell ref="E7:E11"/>
    <mergeCell ref="AB6:AD6"/>
    <mergeCell ref="A1:F1"/>
    <mergeCell ref="I1:AF1"/>
    <mergeCell ref="A3:AF3"/>
    <mergeCell ref="A60:A61"/>
    <mergeCell ref="D60:D61"/>
    <mergeCell ref="E60:E61"/>
    <mergeCell ref="F26:F27"/>
    <mergeCell ref="G26:G27"/>
    <mergeCell ref="H26:H27"/>
    <mergeCell ref="I26:I27"/>
    <mergeCell ref="AF60:AF61"/>
    <mergeCell ref="AF26:AF27"/>
    <mergeCell ref="B23:B24"/>
    <mergeCell ref="C23:C24"/>
    <mergeCell ref="E23:E24"/>
    <mergeCell ref="AF23:AF25"/>
    <mergeCell ref="I23:I25"/>
    <mergeCell ref="H23:H25"/>
    <mergeCell ref="G23:G25"/>
    <mergeCell ref="F23:F25"/>
    <mergeCell ref="D23:D25"/>
    <mergeCell ref="A23:A25"/>
    <mergeCell ref="D26:D27"/>
    <mergeCell ref="A26:A27"/>
    <mergeCell ref="B8:B10"/>
    <mergeCell ref="C8:C10"/>
    <mergeCell ref="Y6:AA6"/>
    <mergeCell ref="I10:I11"/>
    <mergeCell ref="H10:H11"/>
    <mergeCell ref="G10:G11"/>
    <mergeCell ref="F10:F11"/>
    <mergeCell ref="D10:D11"/>
    <mergeCell ref="F7:F9"/>
    <mergeCell ref="V6:X6"/>
    <mergeCell ref="M6:O6"/>
    <mergeCell ref="P6:R6"/>
    <mergeCell ref="S6:U6"/>
    <mergeCell ref="D7:D9"/>
    <mergeCell ref="A7:A9"/>
  </mergeCells>
  <hyperlinks>
    <hyperlink ref="K22" r:id="rId1" display="lanhuycpc1@gmail.com"/>
    <hyperlink ref="L19" r:id="rId2"/>
    <hyperlink ref="E32" r:id="rId3" display="http://www.thongtincongty.com/company/4b28d250-cong-ty-co-phan-xuat-nhap-khau-y-te-thanh-pho-ho-chi-minh/"/>
    <hyperlink ref="L51" r:id="rId4"/>
    <hyperlink ref="L15" r:id="rId5"/>
    <hyperlink ref="L52" r:id="rId6"/>
    <hyperlink ref="L43" r:id="rId7"/>
    <hyperlink ref="L50" r:id="rId8"/>
    <hyperlink ref="L42" r:id="rId9"/>
    <hyperlink ref="L49" r:id="rId10"/>
    <hyperlink ref="L21" r:id="rId11"/>
    <hyperlink ref="L13" r:id="rId12"/>
    <hyperlink ref="L18" r:id="rId13"/>
    <hyperlink ref="L26" r:id="rId14"/>
    <hyperlink ref="L29" r:id="rId15"/>
  </hyperlinks>
  <printOptions horizontalCentered="1"/>
  <pageMargins left="0.25" right="0.25" top="0.25" bottom="0.25" header="0.31496062992126" footer="0.31496062992126"/>
  <pageSetup paperSize="9" scale="53" fitToHeight="0" orientation="landscape" r:id="rId16"/>
  <headerFooter>
    <oddFooter>&amp;R&amp;P</oddFooter>
  </headerFooter>
  <rowBreaks count="3" manualBreakCount="3">
    <brk id="13" max="31" man="1"/>
    <brk id="22" max="31" man="1"/>
    <brk id="57" max="31" man="1"/>
  </rowBreaks>
  <colBreaks count="1" manualBreakCount="1">
    <brk id="32" max="1048575" man="1"/>
  </colBreaks>
  <drawing r:id="rId17"/>
  <legacyDrawing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 nhà thầu trúng thầu</vt:lpstr>
      <vt:lpstr>Sheet1</vt:lpstr>
      <vt:lpstr>'DS nhà thầu trúng thầu'!Print_Area</vt:lpstr>
      <vt:lpstr>'DS nhà thầu trúng thầu'!Print_Titles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 Trang</dc:creator>
  <cp:lastModifiedBy>HP</cp:lastModifiedBy>
  <cp:lastPrinted>2019-05-11T08:19:44Z</cp:lastPrinted>
  <dcterms:created xsi:type="dcterms:W3CDTF">2019-05-09T02:53:54Z</dcterms:created>
  <dcterms:modified xsi:type="dcterms:W3CDTF">2019-05-11T08:21:43Z</dcterms:modified>
</cp:coreProperties>
</file>